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120" documentId="8_{C96924E7-2B26-459A-B99C-8861EDF7FFA3}" xr6:coauthVersionLast="47" xr6:coauthVersionMax="47" xr10:uidLastSave="{E57A75A7-2D0F-4C54-AD0C-E9228177311C}"/>
  <bookViews>
    <workbookView xWindow="-28920" yWindow="-120" windowWidth="29040" windowHeight="15840" activeTab="2" xr2:uid="{6F5DA91A-F8C1-4FF1-A3F2-E201D5157685}"/>
  </bookViews>
  <sheets>
    <sheet name="Guidance &amp; Definitions_For info" sheetId="2" r:id="rId1"/>
    <sheet name="Service Seasons_For info" sheetId="9" r:id="rId2"/>
    <sheet name="Call off Bid information" sheetId="1" r:id="rId3"/>
    <sheet name="DERs" sheetId="4" r:id="rId4"/>
    <sheet name="Aggregated DERs" sheetId="5" r:id="rId5"/>
    <sheet name="Reference" sheetId="7" state="hidden" r:id="rId6"/>
    <sheet name="Tender for services" sheetId="8" state="hidden" r:id="rId7"/>
  </sheets>
  <definedNames>
    <definedName name="_xlnm._FilterDatabase" localSheetId="6" hidden="1">'Tender for services'!$B$9:$O$29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 i="1" l="1"/>
  <c r="L18" i="1"/>
  <c r="L35" i="1" l="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1" i="1"/>
  <c r="L13" i="1"/>
  <c r="L14" i="1"/>
  <c r="L15" i="1"/>
  <c r="L16" i="1"/>
  <c r="L17" i="1"/>
  <c r="L19" i="1"/>
  <c r="L20" i="1"/>
  <c r="L21" i="1"/>
  <c r="L22" i="1"/>
  <c r="L23" i="1"/>
  <c r="L24" i="1"/>
  <c r="L25" i="1"/>
  <c r="L26" i="1"/>
  <c r="L27" i="1"/>
  <c r="L28" i="1"/>
  <c r="L29" i="1"/>
  <c r="L30" i="1"/>
  <c r="L31" i="1"/>
  <c r="L32" i="1"/>
  <c r="L33" i="1"/>
  <c r="L34" i="1"/>
  <c r="L10" i="1"/>
  <c r="A12" i="8"/>
  <c r="A13" i="8"/>
  <c r="A14" i="8"/>
  <c r="A15" i="8"/>
  <c r="A16" i="8"/>
  <c r="A17" i="8"/>
  <c r="A18" i="8"/>
  <c r="A19" i="8"/>
  <c r="A20" i="8"/>
  <c r="A21" i="8"/>
  <c r="A22" i="8"/>
  <c r="A23" i="8"/>
  <c r="A24" i="8"/>
  <c r="A25" i="8"/>
  <c r="A26" i="8"/>
  <c r="A27" i="8"/>
  <c r="A28" i="8"/>
  <c r="A29" i="8"/>
  <c r="A11" i="8"/>
  <c r="I2" i="7" a="1"/>
  <c r="I2"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<sst xmlns="http://schemas.openxmlformats.org/spreadsheetml/2006/main" count="467" uniqueCount="268">
  <si>
    <t>Operational Contact Details</t>
  </si>
  <si>
    <t>Service</t>
  </si>
  <si>
    <t>Asset</t>
  </si>
  <si>
    <t>E.g.</t>
  </si>
  <si>
    <t>Zone</t>
  </si>
  <si>
    <t>GTU/DTD</t>
  </si>
  <si>
    <t xml:space="preserve">Asset 1 </t>
  </si>
  <si>
    <t>Amersham</t>
  </si>
  <si>
    <t>Asset 2</t>
  </si>
  <si>
    <t>Call off Bid Submission Form - Outline Document</t>
  </si>
  <si>
    <t xml:space="preserve"> information about the site, DER and pricing information to the Company</t>
  </si>
  <si>
    <t>This form should be used by the Provider at the Call Off Bid stage to submit</t>
  </si>
  <si>
    <t>Provider</t>
  </si>
  <si>
    <t>Provider's Response:</t>
  </si>
  <si>
    <t>Year of capacity</t>
  </si>
  <si>
    <t>Purpose</t>
  </si>
  <si>
    <t xml:space="preserve">The spreadsheet will be populated with the information defined in the table below: </t>
  </si>
  <si>
    <t>Instructions</t>
  </si>
  <si>
    <t>Follow the examples provided in the call off bid information template to complete the table.</t>
  </si>
  <si>
    <t>The information provided by the Provider in this template is known as the bid offer or "Call Off Bid".</t>
  </si>
  <si>
    <t xml:space="preserve">Enter pricing for the zones &amp; services you are bidding for. </t>
  </si>
  <si>
    <t>The technology type e.g. batteries, solar, EV, Biomass, Biofuel, Hydro, wind etc</t>
  </si>
  <si>
    <t>A flexibility service which is or may be instructed or accepted by the Company under this Overarching Agreement.</t>
  </si>
  <si>
    <t xml:space="preserve">This call off bid template will be used by the Provider to provide information about the DER details and pricing for any flexibility services it would like to participate in by the deadline </t>
  </si>
  <si>
    <t>2024/25</t>
  </si>
  <si>
    <t>In response to the Company announcing and making information available on the services required in the Tender for Services, the Providers will provide the "bid offer" by email.</t>
  </si>
  <si>
    <t>Utilisation Price (£/MWh)</t>
  </si>
  <si>
    <t>Availability Price (if applicable) 
(£/MW/h)</t>
  </si>
  <si>
    <t>Utilisation Price 
(£/MWh)</t>
  </si>
  <si>
    <t>The feeding area of the DERs being managed or where the Flexibility Services will be provided and to which the 
Flexibility Services will be delivered.</t>
  </si>
  <si>
    <t xml:space="preserve">Information </t>
  </si>
  <si>
    <t>Availability Price (if applicable) (£/MW/h)</t>
  </si>
  <si>
    <t xml:space="preserve">Description </t>
  </si>
  <si>
    <t>The period over which the flexibility services will be required.</t>
  </si>
  <si>
    <t>The Provider's asset(s).</t>
  </si>
  <si>
    <t>Item</t>
  </si>
  <si>
    <t>Guidance</t>
  </si>
  <si>
    <t>General Information</t>
  </si>
  <si>
    <t>CMZ Name</t>
  </si>
  <si>
    <t>Name of the CMZ where the DER is located.</t>
  </si>
  <si>
    <t>Technology Type</t>
  </si>
  <si>
    <t>Choose from dropdown.</t>
  </si>
  <si>
    <t>Address</t>
  </si>
  <si>
    <t>Full address including postcode.</t>
  </si>
  <si>
    <t>Grid Ref</t>
  </si>
  <si>
    <t>10 digit Ordnance Survey grid reference (e.g. SU 71960 73711)</t>
  </si>
  <si>
    <t>Export MPAN or MSID</t>
  </si>
  <si>
    <t xml:space="preserve">Meter Point Administration Number (MPAN) or Metering System Identifier (MSID). </t>
  </si>
  <si>
    <t>Import MPAN or MSID</t>
  </si>
  <si>
    <t>Only applicable for Demand or Batteries offering demand flexibility.</t>
  </si>
  <si>
    <t>Planned Connection Date</t>
  </si>
  <si>
    <t xml:space="preserve">For DERs which are not yet connected but have a firm connection offer from SSEN. </t>
  </si>
  <si>
    <t>Islanded Operation Capable</t>
  </si>
  <si>
    <t>Is the DER capable of export in islanded mode (i.e. without a reference current for synchronisation)?</t>
  </si>
  <si>
    <t>Maximum Export Capacity</t>
  </si>
  <si>
    <t>Maximum export as stated in connection agreement.</t>
  </si>
  <si>
    <t>Maximum Import Capacity</t>
  </si>
  <si>
    <t>Maximum import as stated in connection agreement.</t>
  </si>
  <si>
    <t xml:space="preserve">Baseline Method </t>
  </si>
  <si>
    <t>Select the baseline method (Applies to Sustain &amp; Secure services. Dynamic and Restore are post fault therefore the baseline is 0 MW).</t>
  </si>
  <si>
    <t>Nominated Static Baseline</t>
  </si>
  <si>
    <t>For a nominated static baseline, enter the baseline power in MW.</t>
  </si>
  <si>
    <t>Miniumum Capacity Unit</t>
  </si>
  <si>
    <t>The minimum unit of capacity increment/decrement that is supported.</t>
  </si>
  <si>
    <t>Connection Voltage</t>
  </si>
  <si>
    <t xml:space="preserve">The voltage of the DER connection to the network. </t>
  </si>
  <si>
    <t>Maximum Runtime</t>
  </si>
  <si>
    <t>Recovery Time</t>
  </si>
  <si>
    <t>Minimum Runtime</t>
  </si>
  <si>
    <t>Ramp down rate</t>
  </si>
  <si>
    <t>Power ramp down rate in MW/min.</t>
  </si>
  <si>
    <t>Co2 Emissions (Generators)</t>
  </si>
  <si>
    <t>Kg Co2/MWh during operation.</t>
  </si>
  <si>
    <t>Regular planned maintenance times</t>
  </si>
  <si>
    <t>Any regular maintenance periods which could impact the provision of services.</t>
  </si>
  <si>
    <t>Additional Information</t>
  </si>
  <si>
    <t>Any relevant additional information.</t>
  </si>
  <si>
    <t xml:space="preserve"> </t>
  </si>
  <si>
    <t>Detail Technical Chacteristics (if applicable)</t>
  </si>
  <si>
    <t>Synchronous &amp; sub-synchronous impedances</t>
  </si>
  <si>
    <t>Generator type inc. inverter &amp; governor model</t>
  </si>
  <si>
    <t>Voltage control type including AVR model</t>
  </si>
  <si>
    <t>Capability curve</t>
  </si>
  <si>
    <t>For generators or batteries offering Dynamic and Restore services (islanded operation)</t>
  </si>
  <si>
    <t>Inertia constant</t>
  </si>
  <si>
    <t>For generators or batteries offering  Dynamic and Restore (islanded operation)</t>
  </si>
  <si>
    <t>G99 protection</t>
  </si>
  <si>
    <t>Does the DER have a G99 protection relay?</t>
  </si>
  <si>
    <t>Operational Contact details</t>
  </si>
  <si>
    <t>Name</t>
  </si>
  <si>
    <t>Name of individual / service desk.</t>
  </si>
  <si>
    <t>Email</t>
  </si>
  <si>
    <t>email of individual / service desk.</t>
  </si>
  <si>
    <t>Telephone</t>
  </si>
  <si>
    <t>Telephone number of individual / service desk.</t>
  </si>
  <si>
    <t>Hours</t>
  </si>
  <si>
    <t>Hours when the individual/service desk operate.</t>
  </si>
  <si>
    <t>Capacity Readiness Date</t>
  </si>
  <si>
    <t xml:space="preserve">If the bid capacity is not yet ready, provide the estimated date it will be. </t>
  </si>
  <si>
    <t xml:space="preserve">prior to the start date of the  delivery period </t>
  </si>
  <si>
    <t>Baseline Method</t>
  </si>
  <si>
    <t>Nominated static</t>
  </si>
  <si>
    <t>Minimum Capacity Unit</t>
  </si>
  <si>
    <t>The minimum capacity increment/decrement that can be supported.</t>
  </si>
  <si>
    <t xml:space="preserve">The voltage of the aggregated DER connections to the network. </t>
  </si>
  <si>
    <t>Service Response Direction</t>
  </si>
  <si>
    <t xml:space="preserve">Complete the yellow coloured cells which are relevant to your bid. </t>
  </si>
  <si>
    <t>Complete the DER tab for individual or single site assets, such as larger generators or batteries.</t>
  </si>
  <si>
    <t xml:space="preserve">Complete the Aggregated DERs tab for geographically dispersed assets such as domestic demand side response. </t>
  </si>
  <si>
    <t>Enter additional rows in the Call off bid information tab as required for your DERs.</t>
  </si>
  <si>
    <t xml:space="preserve">Example </t>
  </si>
  <si>
    <t>Islanded</t>
  </si>
  <si>
    <t>Voltage</t>
  </si>
  <si>
    <t>Yes</t>
  </si>
  <si>
    <t>Historical rolling average</t>
  </si>
  <si>
    <t>No</t>
  </si>
  <si>
    <t>11 kV</t>
  </si>
  <si>
    <t>Nomimated variable</t>
  </si>
  <si>
    <t>GTD/DTU</t>
  </si>
  <si>
    <t>Biomass</t>
  </si>
  <si>
    <t>33 kV</t>
  </si>
  <si>
    <t>132 kV</t>
  </si>
  <si>
    <t>Geothermal</t>
  </si>
  <si>
    <t>Solar</t>
  </si>
  <si>
    <t>Wind</t>
  </si>
  <si>
    <t>Other</t>
  </si>
  <si>
    <t>1kW</t>
  </si>
  <si>
    <t>Everytown</t>
  </si>
  <si>
    <t>Every and Town, Canland
Busy Road, EveryTown CW2 1PP</t>
  </si>
  <si>
    <t>SO 26789 12356</t>
  </si>
  <si>
    <t>Not applicable</t>
  </si>
  <si>
    <t>40MW</t>
  </si>
  <si>
    <t>2MW/min</t>
  </si>
  <si>
    <t>97% availability</t>
  </si>
  <si>
    <t>GE</t>
  </si>
  <si>
    <t>GE system controller</t>
  </si>
  <si>
    <t>20MW for EveryTown BESS</t>
  </si>
  <si>
    <t>As provided. 20MW site has 5x units</t>
  </si>
  <si>
    <t>Maximum Capacity Offered 
(MW)</t>
  </si>
  <si>
    <t>Maximum Capacity Offered (MW)</t>
  </si>
  <si>
    <t>If there are multiple DERs per CMZ, or you are bidding in multiple CMZs, insert additional columns in the DERs tab.</t>
  </si>
  <si>
    <t>means either; an increase of net export of active power to or reduction of net import of active power from the Company's Network (also known as “GTU/DTD” - Genertion Turn Up/Demand Turn Down), or a decrease of net export of active power to or increase of net import of active power from the Company’s Network (also known as “GTD/DTU” - Generation Turn Down/Demand Turn Down).</t>
  </si>
  <si>
    <t>Response time</t>
  </si>
  <si>
    <t>The maximum time that the DER can continuously run. Please state time and the capacity this is based on (HH:MM).</t>
  </si>
  <si>
    <t>Shortest time between the end of one service event and the start of another (HH:MM).</t>
  </si>
  <si>
    <t>The minimum time a DER can be run. Please state time and the capacity this is based on (HH:MM).</t>
  </si>
  <si>
    <t>The lead-time from the time of DSO instruction to full delivery of Flexible Capacity (HH:MM).</t>
  </si>
  <si>
    <t>Service season</t>
  </si>
  <si>
    <t>Service season**</t>
  </si>
  <si>
    <t>**Select from dropdown in the call off bid information tab</t>
  </si>
  <si>
    <t>Advanced Fuel (produced via gasification or pyrolysis of biofuel or waste)</t>
  </si>
  <si>
    <t>Biofuel - Biogas from anaerobic digestion (excluding landfill &amp; sewage)</t>
  </si>
  <si>
    <t>Biofuel - Landfill gas</t>
  </si>
  <si>
    <t>Biofuel - Other</t>
  </si>
  <si>
    <t>Biofuel - Sewage gas</t>
  </si>
  <si>
    <t>Demand</t>
  </si>
  <si>
    <t>Fossil - Brown coal/lignite</t>
  </si>
  <si>
    <t>Fossil - Coal gas</t>
  </si>
  <si>
    <t>Fossil - Gas</t>
  </si>
  <si>
    <t>Fossil - Hard coal</t>
  </si>
  <si>
    <t>Fossil - Oil</t>
  </si>
  <si>
    <t>Fossil - Oil shale</t>
  </si>
  <si>
    <t>Fossil - Other</t>
  </si>
  <si>
    <t>Fossil - Peat</t>
  </si>
  <si>
    <t>Hydrogen</t>
  </si>
  <si>
    <t>Nuclear</t>
  </si>
  <si>
    <t>Stored Energy (all stored energy irrespectve of the original energy source)</t>
  </si>
  <si>
    <t>Waste</t>
  </si>
  <si>
    <t>Water (flowing water or head of water)</t>
  </si>
  <si>
    <t>Data not available</t>
  </si>
  <si>
    <t>240V</t>
  </si>
  <si>
    <t>6.6kV</t>
  </si>
  <si>
    <t>Aggregate</t>
  </si>
  <si>
    <t>Variable Availability + Operational Utilisation - Week Ahead (Secure)</t>
  </si>
  <si>
    <t>Variable Availability + Operational Utilisation - Day Ahead (Dynamic)</t>
  </si>
  <si>
    <t>Operational Utilisation (Restore)</t>
  </si>
  <si>
    <t>Year</t>
  </si>
  <si>
    <t>Season</t>
  </si>
  <si>
    <t>Winter</t>
  </si>
  <si>
    <t>Spring</t>
  </si>
  <si>
    <t>Summer</t>
  </si>
  <si>
    <t>Autumn</t>
  </si>
  <si>
    <t>Service**</t>
  </si>
  <si>
    <t>Technology Type**</t>
  </si>
  <si>
    <t>Service Response Direction**</t>
  </si>
  <si>
    <t>Year of capacity**</t>
  </si>
  <si>
    <t xml:space="preserve">Prices should be submitted for the term of the call off contract i.e. service year (which run from 29th July 2024 to 29th July 2025). </t>
  </si>
  <si>
    <t xml:space="preserve">specified in the Tender for Services (3rd June 2024).  </t>
  </si>
  <si>
    <t>Further information you may wish to provide</t>
  </si>
  <si>
    <r>
      <t>Kg CO</t>
    </r>
    <r>
      <rPr>
        <vertAlign val="subscript"/>
        <sz val="11"/>
        <color theme="1"/>
        <rFont val="Calibri"/>
        <family val="2"/>
        <scheme val="minor"/>
      </rPr>
      <t>2</t>
    </r>
    <r>
      <rPr>
        <sz val="11"/>
        <color theme="1"/>
        <rFont val="Calibri"/>
        <family val="2"/>
        <scheme val="minor"/>
      </rPr>
      <t>/MWh during operation.</t>
    </r>
  </si>
  <si>
    <t>The maximum time that the aggregated DER can continuously run. Please state time and the capacity this is based on (HH:MM).</t>
  </si>
  <si>
    <t>The minimum time the aggregated DER can be run. Please state time and the capacity this is based on (HH:MM).</t>
  </si>
  <si>
    <t>1MW/min</t>
  </si>
  <si>
    <t>Technology Type Aggregated.</t>
  </si>
  <si>
    <t>CMZ Name or Primary</t>
  </si>
  <si>
    <t>Please State the CMZ or Primary the asset is aggregated at.</t>
  </si>
  <si>
    <t>N/A</t>
  </si>
  <si>
    <t>DER Name (add columns as required) e.g. Asset 2</t>
  </si>
  <si>
    <t>Asset Name e.g. Asset 1</t>
  </si>
  <si>
    <t xml:space="preserve">The capacity is the amount of active power change the DER can deliver relative to a defined Baseline level. It shall be from one or more facilities making up the DER, can be delivered reliably and in full, is fixed for the duration of the service window, and must be within the conditions of each DERs Connection Agreement.
</t>
  </si>
  <si>
    <t>The availability price for the Variable Availability + Operational Utilisation - Week Ahead (Secure) services.</t>
  </si>
  <si>
    <t>The utilisation price for Variable Availability + Operational Utilisation - Week Ahead (Secure) services.</t>
  </si>
  <si>
    <t>The season(s) of the year in which the flexibility service is required.</t>
  </si>
  <si>
    <t>Tender for Services - Outline</t>
  </si>
  <si>
    <t>Call off contract period (Start date)</t>
  </si>
  <si>
    <t>Period over which the call-off contract will apply (start and end date)</t>
  </si>
  <si>
    <t>End date</t>
  </si>
  <si>
    <t>Deadline for FSP response</t>
  </si>
  <si>
    <t>Specific date (usually ~ 2 weeks after issue of tender)</t>
  </si>
  <si>
    <t>Licence Area</t>
  </si>
  <si>
    <t>Minimum Asset Size (per primary)</t>
  </si>
  <si>
    <t>Required Capacity</t>
  </si>
  <si>
    <t xml:space="preserve">Estimated Market Value 
</t>
  </si>
  <si>
    <t xml:space="preserve">Service Windows
</t>
  </si>
  <si>
    <t xml:space="preserve">Service Seasons
</t>
  </si>
  <si>
    <t>Relevant Months</t>
  </si>
  <si>
    <t xml:space="preserve">Expected Days
</t>
  </si>
  <si>
    <t xml:space="preserve">Hours per day for each season
</t>
  </si>
  <si>
    <t xml:space="preserve">Forecasted Availability Hours for the year 
</t>
  </si>
  <si>
    <t>MW</t>
  </si>
  <si>
    <t>(£)</t>
  </si>
  <si>
    <t>(#)</t>
  </si>
  <si>
    <t>(Hours)</t>
  </si>
  <si>
    <t>SEPD</t>
  </si>
  <si>
    <t>Variable Availability + Operational Utilisation - week ahead (Secure)</t>
  </si>
  <si>
    <t>24/25</t>
  </si>
  <si>
    <t>16:00 - 17:30
17:30 - 19:00
19:00 - 20:00</t>
  </si>
  <si>
    <t>Dec 2024, Jan 2025, Feb 2025</t>
  </si>
  <si>
    <t>Southfield Road</t>
  </si>
  <si>
    <t>Boston Manor Road</t>
  </si>
  <si>
    <t>12:00 - 13:30
13:30 - 15:00
15:00 - 16:00</t>
  </si>
  <si>
    <t>Canal Bank</t>
  </si>
  <si>
    <t>Wesley Avenue</t>
  </si>
  <si>
    <t>Hayes</t>
  </si>
  <si>
    <t>Vicarage Farm Road</t>
  </si>
  <si>
    <t>North Hyde 11kV</t>
  </si>
  <si>
    <t>The Green</t>
  </si>
  <si>
    <t xml:space="preserve">Bath Road East </t>
  </si>
  <si>
    <t>Northolt</t>
  </si>
  <si>
    <t>Yiewsley</t>
  </si>
  <si>
    <t>Causeway</t>
  </si>
  <si>
    <t>Lytchett</t>
  </si>
  <si>
    <t>17:00 - 18:30
18:30 - 19:00</t>
  </si>
  <si>
    <t>April 2024,  March 2025</t>
  </si>
  <si>
    <t>Abernethy</t>
  </si>
  <si>
    <t>SHEPD</t>
  </si>
  <si>
    <t>Nov 2024, Dec 2024, Jan 2025, Feb 2025, March 2025</t>
  </si>
  <si>
    <t>Springhill</t>
  </si>
  <si>
    <t>CMZ</t>
  </si>
  <si>
    <t>Relevant Months (Auto-Populated)</t>
  </si>
  <si>
    <t>Ealing</t>
  </si>
  <si>
    <t>Helper</t>
  </si>
  <si>
    <t>Zone**</t>
  </si>
  <si>
    <t>Relevant Months (Auto-populated)</t>
  </si>
  <si>
    <t xml:space="preserve">e.g. Financial year: </t>
  </si>
  <si>
    <t>North License Area (SHEPD)</t>
  </si>
  <si>
    <t>South License Area (SEPD)</t>
  </si>
  <si>
    <r>
      <rPr>
        <u/>
        <sz val="11"/>
        <color theme="1"/>
        <rFont val="Arial"/>
        <family val="2"/>
      </rPr>
      <t>1st April - 31st May</t>
    </r>
    <r>
      <rPr>
        <sz val="11"/>
        <color theme="1"/>
        <rFont val="Arial"/>
        <family val="2"/>
      </rPr>
      <t xml:space="preserve">
1st April - 30th April 2024, 1st May - 31st May 2024</t>
    </r>
  </si>
  <si>
    <r>
      <rPr>
        <u/>
        <sz val="11"/>
        <color theme="1"/>
        <rFont val="Arial"/>
        <family val="2"/>
      </rPr>
      <t>1st March - 30th April</t>
    </r>
    <r>
      <rPr>
        <sz val="11"/>
        <color theme="1"/>
        <rFont val="Arial"/>
        <family val="2"/>
      </rPr>
      <t xml:space="preserve">
1st April - 30th of April 2024, 1st of March - 31st of March 2025</t>
    </r>
  </si>
  <si>
    <r>
      <rPr>
        <u/>
        <sz val="11"/>
        <color theme="1"/>
        <rFont val="Arial"/>
        <family val="2"/>
      </rPr>
      <t>1st June - 31st August</t>
    </r>
    <r>
      <rPr>
        <sz val="11"/>
        <color theme="1"/>
        <rFont val="Arial"/>
        <family val="2"/>
      </rPr>
      <t xml:space="preserve">
1st June - 30th June 2024, 1st July - 31st July 2024, 1st August - 31st August 2024</t>
    </r>
  </si>
  <si>
    <r>
      <rPr>
        <u/>
        <sz val="11"/>
        <color theme="1"/>
        <rFont val="Arial"/>
        <family val="2"/>
      </rPr>
      <t>1st May - 31st August</t>
    </r>
    <r>
      <rPr>
        <sz val="11"/>
        <color theme="1"/>
        <rFont val="Arial"/>
        <family val="2"/>
      </rPr>
      <t xml:space="preserve">
1st May - 31st May 2024, 1st June - 30th June 2024, 1st July - 31st July 2024, 1st August - 31st August 2024</t>
    </r>
  </si>
  <si>
    <r>
      <rPr>
        <u/>
        <sz val="11"/>
        <color theme="1"/>
        <rFont val="Arial"/>
        <family val="2"/>
      </rPr>
      <t>1st September - 31st of October</t>
    </r>
    <r>
      <rPr>
        <sz val="11"/>
        <color theme="1"/>
        <rFont val="Arial"/>
        <family val="2"/>
      </rPr>
      <t xml:space="preserve">
1st September - 30th September 2024, 1st October - 31st October 2024</t>
    </r>
  </si>
  <si>
    <r>
      <rPr>
        <u/>
        <sz val="11"/>
        <color theme="1"/>
        <rFont val="Arial"/>
        <family val="2"/>
      </rPr>
      <t>1st September - 30th November</t>
    </r>
    <r>
      <rPr>
        <sz val="11"/>
        <color theme="1"/>
        <rFont val="Arial"/>
        <family val="2"/>
      </rPr>
      <t xml:space="preserve">
1st September - 30th September 2024, 1st October - 31st October 2024, 1st November - 30th November 2024</t>
    </r>
  </si>
  <si>
    <r>
      <rPr>
        <u/>
        <sz val="11"/>
        <color theme="1"/>
        <rFont val="Arial"/>
        <family val="2"/>
      </rPr>
      <t>1st November - 31st March</t>
    </r>
    <r>
      <rPr>
        <sz val="11"/>
        <color theme="1"/>
        <rFont val="Arial"/>
        <family val="2"/>
      </rPr>
      <t xml:space="preserve">
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</si>
  <si>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rial"/>
        <family val="2"/>
      </rPr>
      <t xml:space="preserve">
1st December - 31st December 2024, 1st January - 31st January 2025, 1st February - 28th February 2025</t>
    </r>
  </si>
  <si>
    <t>Jul 2024, Aug 2024</t>
  </si>
  <si>
    <t>Sep 2024, Oct 2024, Nov 2024</t>
  </si>
  <si>
    <r>
      <t xml:space="preserve">This field will be autopopulated. Relevant months is the months contained in the service season for each year. It is </t>
    </r>
    <r>
      <rPr>
        <b/>
        <sz val="11"/>
        <color theme="1"/>
        <rFont val="Arial"/>
        <family val="2"/>
      </rPr>
      <t>auto-populated</t>
    </r>
    <r>
      <rPr>
        <sz val="11"/>
        <color theme="1"/>
        <rFont val="Arial"/>
        <family val="2"/>
      </rPr>
      <t xml:space="preserve"> depending on the Zone and service season selected by the Provider in the "Call Off Bid information"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</si>
</sst>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7" x14ac:knownFonts="1">
    <font>
      <sz val="11"/>
      <color theme="1"/>
      <name val="Arial"/>
      <family val="2"/>
    </font>
    <font>
      <b/>
      <sz val="11"/>
      <color theme="1"/>
      <name val="Arial"/>
      <family val="2"/>
    </font>
    <font>
      <b/>
      <sz val="14"/>
      <color theme="1"/>
      <name val="Arial"/>
      <family val="2"/>
    </font>
    <font>
      <sz val="11"/>
      <color theme="5" tint="0.39997558519241921"/>
      <name val="Arial"/>
      <family val="2"/>
    </font>
    <font>
      <b/>
      <u/>
      <sz val="11"/>
      <color theme="1"/>
      <name val="Arial"/>
      <family val="2"/>
    </font>
    <font>
      <sz val="11"/>
      <color rgb="FFFF0000"/>
      <name val="Arial"/>
      <family val="2"/>
    </font>
    <font>
      <sz val="11"/>
      <color theme="1"/>
      <name val="Calibri"/>
      <family val="2"/>
      <scheme val="minor"/>
    </font>
    <font>
      <u/>
      <sz val="11"/>
      <color theme="10"/>
      <name val="Calibri"/>
      <family val="2"/>
      <scheme val="minor"/>
    </font>
    <font>
      <b/>
      <sz val="11"/>
      <color rgb="FF000000"/>
      <name val="Arial"/>
      <family val="2"/>
    </font>
    <font>
      <vertAlign val="subscript"/>
      <sz val="11"/>
      <color theme="1"/>
      <name val="Calibri"/>
      <family val="2"/>
      <scheme val="minor"/>
    </font>
    <font>
      <b/>
      <sz val="16"/>
      <color theme="1"/>
      <name val="Arial"/>
      <family val="2"/>
    </font>
    <font>
      <sz val="11"/>
      <color theme="1" tint="4.9989318521683403E-2"/>
      <name val="Arial"/>
      <family val="2"/>
    </font>
    <font>
      <sz val="11"/>
      <name val="Arial"/>
      <family val="2"/>
    </font>
    <font>
      <b/>
      <sz val="11"/>
      <color theme="1"/>
      <name val="Calibri"/>
      <family val="2"/>
      <scheme val="minor"/>
    </font>
    <font>
      <b/>
      <sz val="11"/>
      <name val="Arial"/>
      <family val="2"/>
    </font>
    <font>
      <u/>
      <sz val="11"/>
      <color theme="1"/>
      <name val="Arial"/>
      <family val="2"/>
    </font>
    <font>
      <sz val="11"/>
      <color rgb="FF000000"/>
      <name val="Arial"/>
      <family val="2"/>
    </font>
  </fonts>
  <fills count="11">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2F2F2"/>
        <bgColor rgb="FF000000"/>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FFFFCC"/>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2" tint="-0.499984740745262"/>
      </left>
      <right style="thin">
        <color theme="2" tint="-0.499984740745262"/>
      </right>
      <top style="thin">
        <color theme="2" tint="-0.499984740745262"/>
      </top>
      <bottom/>
      <diagonal/>
    </border>
    <border>
      <left style="thin">
        <color indexed="64"/>
      </left>
      <right style="thin">
        <color indexed="64"/>
      </right>
      <top style="thin">
        <color indexed="64"/>
      </top>
      <bottom style="thin">
        <color rgb="FF000000"/>
      </bottom>
      <diagonal/>
    </border>
    <border>
      <left style="thin">
        <color theme="2" tint="-0.499984740745262"/>
      </left>
      <right style="thin">
        <color theme="2" tint="-0.499984740745262"/>
      </right>
      <top/>
      <bottom/>
      <diagonal/>
    </border>
    <border>
      <left/>
      <right style="medium">
        <color rgb="FF44546A"/>
      </right>
      <top style="medium">
        <color rgb="FF44546A"/>
      </top>
      <bottom/>
      <diagonal/>
    </border>
  </borders>
  <cellStyleXfs count="3">
    <xf numFmtId="0" fontId="0" fillId="0" borderId="0"/>
    <xf numFmtId="0" fontId="6" fillId="0" borderId="0"/>
    <xf numFmtId="0" fontId="7" fillId="0" borderId="0" applyNumberFormat="0" applyFill="0" applyBorder="0" applyAlignment="0" applyProtection="0"/>
  </cellStyleXfs>
  <cellXfs count="95">
    <xf numFmtId="0" fontId="0" fillId="0" borderId="0" xfId="0"/>
    <xf numFmtId="0" fontId="0" fillId="0" borderId="1" xfId="0" applyBorder="1"/>
    <xf numFmtId="0" fontId="2" fillId="0" borderId="0" xfId="0" applyFont="1"/>
    <xf numFmtId="0" fontId="1" fillId="0" borderId="0" xfId="0" applyFont="1"/>
    <xf numFmtId="0" fontId="0" fillId="0" borderId="3" xfId="0" applyBorder="1"/>
    <xf numFmtId="0" fontId="4" fillId="0" borderId="0" xfId="0" applyFont="1"/>
    <xf numFmtId="0" fontId="1" fillId="2" borderId="1" xfId="0" applyFont="1" applyFill="1" applyBorder="1" applyAlignment="1">
      <alignment vertical="center"/>
    </xf>
    <xf numFmtId="0" fontId="0" fillId="0" borderId="0" xfId="0" applyAlignment="1">
      <alignment wrapText="1"/>
    </xf>
    <xf numFmtId="0" fontId="1" fillId="2" borderId="1" xfId="0" applyFont="1" applyFill="1" applyBorder="1" applyAlignment="1">
      <alignment vertical="center" wrapText="1"/>
    </xf>
    <xf numFmtId="0" fontId="5" fillId="0" borderId="0" xfId="0" applyFont="1"/>
    <xf numFmtId="0" fontId="5" fillId="0" borderId="1" xfId="0" applyFont="1" applyBorder="1"/>
    <xf numFmtId="0" fontId="3" fillId="0" borderId="0" xfId="0" applyFont="1" applyAlignment="1">
      <alignment vertical="top"/>
    </xf>
    <xf numFmtId="0" fontId="1" fillId="0" borderId="4" xfId="0" applyFont="1" applyBorder="1" applyAlignment="1">
      <alignment vertical="top"/>
    </xf>
    <xf numFmtId="0" fontId="1" fillId="0" borderId="4" xfId="0" applyFont="1" applyBorder="1" applyAlignment="1">
      <alignment vertical="top" wrapText="1"/>
    </xf>
    <xf numFmtId="0" fontId="0" fillId="0" borderId="0" xfId="0" applyAlignment="1">
      <alignment vertical="top"/>
    </xf>
    <xf numFmtId="0" fontId="0" fillId="3" borderId="1" xfId="0" applyFill="1" applyBorder="1" applyAlignment="1">
      <alignment horizontal="left" vertical="top" wrapText="1"/>
    </xf>
    <xf numFmtId="0" fontId="0" fillId="0" borderId="2" xfId="0" applyBorder="1"/>
    <xf numFmtId="0" fontId="1" fillId="4" borderId="1" xfId="1" applyFont="1" applyFill="1" applyBorder="1"/>
    <xf numFmtId="0" fontId="6" fillId="0" borderId="0" xfId="1"/>
    <xf numFmtId="0" fontId="1" fillId="5" borderId="5" xfId="1" applyFont="1" applyFill="1" applyBorder="1"/>
    <xf numFmtId="0" fontId="6" fillId="5" borderId="1" xfId="1" applyFill="1" applyBorder="1"/>
    <xf numFmtId="0" fontId="6" fillId="0" borderId="1" xfId="1" applyBorder="1"/>
    <xf numFmtId="0" fontId="6" fillId="0" borderId="1" xfId="1" applyBorder="1" applyAlignment="1">
      <alignment wrapText="1"/>
    </xf>
    <xf numFmtId="0" fontId="6" fillId="0" borderId="5" xfId="1" applyBorder="1"/>
    <xf numFmtId="0" fontId="6" fillId="0" borderId="6" xfId="1" applyBorder="1" applyAlignment="1">
      <alignment wrapText="1"/>
    </xf>
    <xf numFmtId="0" fontId="6" fillId="0" borderId="7" xfId="1" applyBorder="1"/>
    <xf numFmtId="0" fontId="1" fillId="5" borderId="1" xfId="1" applyFont="1" applyFill="1" applyBorder="1"/>
    <xf numFmtId="0" fontId="1" fillId="0" borderId="0" xfId="1" applyFont="1"/>
    <xf numFmtId="1" fontId="0" fillId="3" borderId="1" xfId="0" applyNumberFormat="1" applyFill="1" applyBorder="1" applyAlignment="1">
      <alignment horizontal="left" vertical="top" wrapText="1"/>
    </xf>
    <xf numFmtId="0" fontId="8" fillId="6" borderId="1" xfId="0" applyFont="1" applyFill="1" applyBorder="1"/>
    <xf numFmtId="20" fontId="0" fillId="3" borderId="1" xfId="0" applyNumberFormat="1" applyFill="1" applyBorder="1" applyAlignment="1">
      <alignment horizontal="left" vertical="top" wrapText="1"/>
    </xf>
    <xf numFmtId="0" fontId="0" fillId="0" borderId="0" xfId="0" applyAlignment="1">
      <alignment vertical="center" wrapText="1"/>
    </xf>
    <xf numFmtId="0" fontId="0" fillId="7" borderId="0" xfId="0" applyFill="1"/>
    <xf numFmtId="0" fontId="1" fillId="0" borderId="0" xfId="0" applyFont="1" applyAlignment="1">
      <alignment horizontal="left" vertical="top"/>
    </xf>
    <xf numFmtId="0" fontId="10" fillId="0" borderId="0" xfId="0" applyFont="1"/>
    <xf numFmtId="14" fontId="0" fillId="0" borderId="1" xfId="0" applyNumberFormat="1" applyBorder="1" applyAlignment="1">
      <alignment horizontal="right"/>
    </xf>
    <xf numFmtId="0" fontId="1" fillId="0" borderId="0" xfId="0" applyFont="1" applyAlignment="1">
      <alignment horizontal="right"/>
    </xf>
    <xf numFmtId="14" fontId="0" fillId="7" borderId="1" xfId="0" applyNumberFormat="1" applyFill="1" applyBorder="1" applyAlignment="1">
      <alignment horizontal="right"/>
    </xf>
    <xf numFmtId="14" fontId="0" fillId="0" borderId="1" xfId="0" applyNumberFormat="1" applyBorder="1"/>
    <xf numFmtId="0" fontId="0" fillId="0" borderId="0" xfId="0" applyAlignment="1">
      <alignment horizontal="right"/>
    </xf>
    <xf numFmtId="0" fontId="0" fillId="0" borderId="0" xfId="0" applyAlignment="1">
      <alignment horizontal="left" vertical="center"/>
    </xf>
    <xf numFmtId="0" fontId="1" fillId="8" borderId="8" xfId="0" applyFont="1" applyFill="1" applyBorder="1" applyAlignment="1">
      <alignment horizontal="right" vertical="top"/>
    </xf>
    <xf numFmtId="0" fontId="1" fillId="8" borderId="8" xfId="0" applyFont="1" applyFill="1" applyBorder="1" applyAlignment="1">
      <alignment horizontal="right" vertical="top" wrapText="1"/>
    </xf>
    <xf numFmtId="0" fontId="1" fillId="8" borderId="1" xfId="0" applyFont="1" applyFill="1" applyBorder="1"/>
    <xf numFmtId="0" fontId="1" fillId="8" borderId="1" xfId="0" applyFont="1" applyFill="1" applyBorder="1" applyAlignment="1">
      <alignment horizontal="right"/>
    </xf>
    <xf numFmtId="0" fontId="1" fillId="8" borderId="1" xfId="0" applyFont="1" applyFill="1" applyBorder="1" applyAlignment="1">
      <alignment horizontal="left"/>
    </xf>
    <xf numFmtId="0" fontId="0" fillId="3" borderId="1" xfId="0" applyFill="1" applyBorder="1" applyAlignment="1">
      <alignment horizontal="right" vertical="top"/>
    </xf>
    <xf numFmtId="0" fontId="0" fillId="3" borderId="5" xfId="0" applyFill="1" applyBorder="1" applyAlignment="1">
      <alignment horizontal="right" vertical="top"/>
    </xf>
    <xf numFmtId="2" fontId="0" fillId="3" borderId="5" xfId="0" applyNumberFormat="1" applyFill="1" applyBorder="1" applyAlignment="1">
      <alignment horizontal="right" vertical="top"/>
    </xf>
    <xf numFmtId="164" fontId="0" fillId="3" borderId="1" xfId="0" applyNumberFormat="1" applyFill="1" applyBorder="1" applyAlignment="1">
      <alignment horizontal="right" vertical="top"/>
    </xf>
    <xf numFmtId="0" fontId="0" fillId="3" borderId="9" xfId="0" applyFill="1" applyBorder="1" applyAlignment="1">
      <alignment horizontal="right" vertical="top"/>
    </xf>
    <xf numFmtId="0" fontId="0" fillId="3" borderId="1" xfId="0" applyFill="1" applyBorder="1" applyAlignment="1">
      <alignment horizontal="right" vertical="top" wrapText="1"/>
    </xf>
    <xf numFmtId="1" fontId="0" fillId="3" borderId="7" xfId="0" applyNumberFormat="1" applyFill="1" applyBorder="1" applyAlignment="1">
      <alignment horizontal="right" vertical="top"/>
    </xf>
    <xf numFmtId="165" fontId="0" fillId="3" borderId="1" xfId="0" applyNumberFormat="1" applyFill="1" applyBorder="1" applyAlignment="1">
      <alignment vertical="top"/>
    </xf>
    <xf numFmtId="2" fontId="0" fillId="3" borderId="1" xfId="0" applyNumberFormat="1" applyFill="1" applyBorder="1" applyAlignment="1">
      <alignment vertical="top"/>
    </xf>
    <xf numFmtId="1" fontId="0" fillId="3" borderId="1" xfId="0" applyNumberFormat="1" applyFill="1" applyBorder="1" applyAlignment="1">
      <alignment horizontal="right" vertical="top"/>
    </xf>
    <xf numFmtId="0" fontId="11" fillId="3" borderId="1" xfId="0" applyFont="1" applyFill="1" applyBorder="1" applyAlignment="1">
      <alignment horizontal="right" vertical="top"/>
    </xf>
    <xf numFmtId="0" fontId="11" fillId="3" borderId="5" xfId="0" applyFont="1" applyFill="1" applyBorder="1" applyAlignment="1">
      <alignment horizontal="right" vertical="top"/>
    </xf>
    <xf numFmtId="0" fontId="11" fillId="3" borderId="1" xfId="0" applyFont="1" applyFill="1" applyBorder="1" applyAlignment="1">
      <alignment horizontal="left" vertical="top" wrapText="1"/>
    </xf>
    <xf numFmtId="2" fontId="11" fillId="3" borderId="5" xfId="0" applyNumberFormat="1" applyFont="1" applyFill="1" applyBorder="1" applyAlignment="1">
      <alignment horizontal="right" vertical="top"/>
    </xf>
    <xf numFmtId="0" fontId="11" fillId="3" borderId="7" xfId="0" applyFont="1" applyFill="1" applyBorder="1" applyAlignment="1">
      <alignment horizontal="right" vertical="top"/>
    </xf>
    <xf numFmtId="0" fontId="11" fillId="3" borderId="1" xfId="0" applyFont="1" applyFill="1" applyBorder="1" applyAlignment="1">
      <alignment horizontal="right" vertical="top" wrapText="1"/>
    </xf>
    <xf numFmtId="1" fontId="11" fillId="3" borderId="7" xfId="0" applyNumberFormat="1" applyFont="1" applyFill="1" applyBorder="1" applyAlignment="1">
      <alignment horizontal="right" vertical="top"/>
    </xf>
    <xf numFmtId="165" fontId="11" fillId="3" borderId="1" xfId="0" applyNumberFormat="1" applyFont="1" applyFill="1" applyBorder="1" applyAlignment="1">
      <alignment vertical="top"/>
    </xf>
    <xf numFmtId="0" fontId="11" fillId="0" borderId="0" xfId="0" applyFont="1"/>
    <xf numFmtId="0" fontId="12" fillId="3" borderId="1" xfId="0" applyFont="1" applyFill="1" applyBorder="1" applyAlignment="1">
      <alignment horizontal="right" vertical="top"/>
    </xf>
    <xf numFmtId="0" fontId="12" fillId="3" borderId="5" xfId="0" applyFont="1" applyFill="1" applyBorder="1" applyAlignment="1">
      <alignment horizontal="right" vertical="top"/>
    </xf>
    <xf numFmtId="0" fontId="12" fillId="3" borderId="1" xfId="0" applyFont="1" applyFill="1" applyBorder="1" applyAlignment="1">
      <alignment horizontal="left" vertical="top" wrapText="1"/>
    </xf>
    <xf numFmtId="2" fontId="12" fillId="3" borderId="5" xfId="0" applyNumberFormat="1" applyFont="1" applyFill="1" applyBorder="1" applyAlignment="1">
      <alignment horizontal="right" vertical="top"/>
    </xf>
    <xf numFmtId="164" fontId="12" fillId="3" borderId="1" xfId="0" applyNumberFormat="1" applyFont="1" applyFill="1" applyBorder="1" applyAlignment="1">
      <alignment horizontal="right" vertical="top"/>
    </xf>
    <xf numFmtId="0" fontId="12" fillId="3" borderId="7" xfId="0" applyFont="1" applyFill="1" applyBorder="1" applyAlignment="1">
      <alignment horizontal="right" vertical="top"/>
    </xf>
    <xf numFmtId="0" fontId="12" fillId="3" borderId="1" xfId="0" applyFont="1" applyFill="1" applyBorder="1" applyAlignment="1">
      <alignment horizontal="right" vertical="top" wrapText="1"/>
    </xf>
    <xf numFmtId="1" fontId="12" fillId="3" borderId="7" xfId="0" applyNumberFormat="1" applyFont="1" applyFill="1" applyBorder="1" applyAlignment="1">
      <alignment horizontal="right" vertical="top"/>
    </xf>
    <xf numFmtId="165" fontId="12" fillId="3" borderId="1" xfId="0" applyNumberFormat="1" applyFont="1" applyFill="1" applyBorder="1" applyAlignment="1">
      <alignment vertical="top"/>
    </xf>
    <xf numFmtId="0" fontId="0" fillId="3" borderId="7" xfId="0" applyFill="1" applyBorder="1" applyAlignment="1">
      <alignment horizontal="right" vertical="top"/>
    </xf>
    <xf numFmtId="1" fontId="0" fillId="3" borderId="7" xfId="0" applyNumberFormat="1" applyFill="1" applyBorder="1" applyAlignment="1">
      <alignment horizontal="right" vertical="top" wrapText="1"/>
    </xf>
    <xf numFmtId="165" fontId="0" fillId="3" borderId="1" xfId="0" applyNumberFormat="1" applyFill="1" applyBorder="1" applyAlignment="1">
      <alignment vertical="top" wrapText="1"/>
    </xf>
    <xf numFmtId="2" fontId="0" fillId="3" borderId="1" xfId="0" applyNumberFormat="1" applyFill="1" applyBorder="1" applyAlignment="1">
      <alignment horizontal="right" vertical="top"/>
    </xf>
    <xf numFmtId="0" fontId="0" fillId="0" borderId="0" xfId="0" applyAlignment="1">
      <alignment horizontal="right" vertical="top"/>
    </xf>
    <xf numFmtId="0" fontId="0" fillId="0" borderId="0" xfId="0" applyAlignment="1">
      <alignment horizontal="left" vertical="top" wrapText="1"/>
    </xf>
    <xf numFmtId="43" fontId="0" fillId="0" borderId="0" xfId="0" applyNumberFormat="1" applyAlignment="1">
      <alignment horizontal="right" vertical="top"/>
    </xf>
    <xf numFmtId="0" fontId="0" fillId="0" borderId="0" xfId="0" applyAlignment="1">
      <alignment horizontal="right" vertical="top" wrapText="1"/>
    </xf>
    <xf numFmtId="165" fontId="0" fillId="0" borderId="0" xfId="0" applyNumberFormat="1" applyAlignment="1">
      <alignment horizontal="right" vertical="top"/>
    </xf>
    <xf numFmtId="165" fontId="0" fillId="0" borderId="0" xfId="0" applyNumberFormat="1" applyAlignment="1">
      <alignment vertical="top"/>
    </xf>
    <xf numFmtId="1" fontId="0" fillId="0" borderId="0" xfId="0" applyNumberFormat="1"/>
    <xf numFmtId="1" fontId="0" fillId="0" borderId="0" xfId="0" applyNumberFormat="1" applyAlignment="1">
      <alignment horizontal="left" vertical="top" wrapText="1"/>
    </xf>
    <xf numFmtId="0" fontId="13" fillId="0" borderId="0" xfId="1" applyFont="1"/>
    <xf numFmtId="0" fontId="0" fillId="3" borderId="1" xfId="0" quotePrefix="1" applyFill="1" applyBorder="1" applyAlignment="1">
      <alignment horizontal="right" vertical="top"/>
    </xf>
    <xf numFmtId="0" fontId="1" fillId="8" borderId="10" xfId="0" applyFont="1" applyFill="1" applyBorder="1" applyAlignment="1">
      <alignment horizontal="right" vertical="top" wrapText="1"/>
    </xf>
    <xf numFmtId="0" fontId="0" fillId="9" borderId="1" xfId="0" applyFill="1" applyBorder="1" applyAlignment="1">
      <alignment horizontal="left" vertical="top" wrapText="1"/>
    </xf>
    <xf numFmtId="0" fontId="0" fillId="3" borderId="1" xfId="0" applyFill="1" applyBorder="1" applyAlignment="1" applyProtection="1">
      <alignment horizontal="left" vertical="top" wrapText="1"/>
      <protection locked="0"/>
    </xf>
    <xf numFmtId="0" fontId="14" fillId="8" borderId="11" xfId="0" applyFont="1" applyFill="1" applyBorder="1" applyAlignment="1">
      <alignment vertical="center" wrapText="1"/>
    </xf>
    <xf numFmtId="0" fontId="0" fillId="7" borderId="1" xfId="0" applyFill="1" applyBorder="1" applyAlignment="1">
      <alignment horizontal="left" vertical="top" wrapText="1"/>
    </xf>
    <xf numFmtId="0" fontId="16" fillId="10" borderId="7" xfId="0" applyFont="1" applyFill="1" applyBorder="1" applyAlignment="1">
      <alignment horizontal="right" vertical="top" wrapText="1"/>
    </xf>
    <xf numFmtId="0" fontId="16" fillId="10" borderId="1" xfId="0" applyFont="1" applyFill="1" applyBorder="1" applyAlignment="1">
      <alignment horizontal="right" vertical="top" wrapText="1"/>
    </xf>
  </cellXfs>
  <cellStyles count="3">
    <cellStyle name="Hyperlink 2" xfId="2" xr:uid="{CF48E4AC-864E-4411-B39E-1AB631FE34EC}"/>
    <cellStyle name="Normal" xfId="0" builtinId="0"/>
    <cellStyle name="Normal 2" xfId="1" xr:uid="{533DCC7F-018F-44B0-8F7A-8A7E85EFD19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46552-6115-408F-ADC9-2723EF4EDD8F}">
  <sheetPr>
    <tabColor theme="0"/>
  </sheetPr>
  <dimension ref="B1:C40"/>
  <sheetViews>
    <sheetView topLeftCell="A7" workbookViewId="0">
      <selection activeCell="C35" sqref="C35"/>
    </sheetView>
  </sheetViews>
  <sheetFormatPr defaultRowHeight="14" x14ac:dyDescent="0.3"/>
  <cols>
    <col min="2" max="2" width="34.58203125" customWidth="1"/>
    <col min="3" max="3" width="106.83203125" customWidth="1"/>
  </cols>
  <sheetData>
    <row r="1" spans="2:3" x14ac:dyDescent="0.3">
      <c r="B1" s="5" t="s">
        <v>15</v>
      </c>
    </row>
    <row r="2" spans="2:3" x14ac:dyDescent="0.3">
      <c r="B2" t="s">
        <v>25</v>
      </c>
    </row>
    <row r="3" spans="2:3" x14ac:dyDescent="0.3">
      <c r="B3" t="s">
        <v>23</v>
      </c>
    </row>
    <row r="4" spans="2:3" x14ac:dyDescent="0.3">
      <c r="B4" s="32" t="s">
        <v>187</v>
      </c>
      <c r="C4" s="32"/>
    </row>
    <row r="5" spans="2:3" x14ac:dyDescent="0.3">
      <c r="B5" t="s">
        <v>19</v>
      </c>
    </row>
    <row r="6" spans="2:3" x14ac:dyDescent="0.3">
      <c r="B6" s="5" t="s">
        <v>17</v>
      </c>
    </row>
    <row r="7" spans="2:3" x14ac:dyDescent="0.3">
      <c r="B7" t="s">
        <v>106</v>
      </c>
    </row>
    <row r="8" spans="2:3" x14ac:dyDescent="0.3">
      <c r="B8" t="s">
        <v>107</v>
      </c>
    </row>
    <row r="9" spans="2:3" x14ac:dyDescent="0.3">
      <c r="B9" t="s">
        <v>108</v>
      </c>
    </row>
    <row r="10" spans="2:3" x14ac:dyDescent="0.3">
      <c r="B10" t="s">
        <v>109</v>
      </c>
    </row>
    <row r="11" spans="2:3" x14ac:dyDescent="0.3">
      <c r="B11" t="s">
        <v>20</v>
      </c>
    </row>
    <row r="12" spans="2:3" x14ac:dyDescent="0.3">
      <c r="B12" s="32" t="s">
        <v>186</v>
      </c>
      <c r="C12" s="32"/>
    </row>
    <row r="13" spans="2:3" x14ac:dyDescent="0.3">
      <c r="B13" t="s">
        <v>18</v>
      </c>
    </row>
    <row r="14" spans="2:3" x14ac:dyDescent="0.3">
      <c r="B14" t="s">
        <v>140</v>
      </c>
    </row>
    <row r="16" spans="2:3" x14ac:dyDescent="0.3">
      <c r="B16" t="s">
        <v>16</v>
      </c>
    </row>
    <row r="17" spans="2:3" ht="29.15" customHeight="1" x14ac:dyDescent="0.3">
      <c r="B17" s="8" t="s">
        <v>30</v>
      </c>
      <c r="C17" s="6" t="s">
        <v>32</v>
      </c>
    </row>
    <row r="18" spans="2:3" ht="28.5" customHeight="1" x14ac:dyDescent="0.3">
      <c r="B18" s="92" t="s">
        <v>252</v>
      </c>
      <c r="C18" s="92" t="s">
        <v>29</v>
      </c>
    </row>
    <row r="19" spans="2:3" x14ac:dyDescent="0.3">
      <c r="B19" s="92" t="s">
        <v>182</v>
      </c>
      <c r="C19" s="92" t="s">
        <v>22</v>
      </c>
    </row>
    <row r="20" spans="2:3" x14ac:dyDescent="0.3">
      <c r="B20" s="92" t="s">
        <v>183</v>
      </c>
      <c r="C20" s="92" t="s">
        <v>21</v>
      </c>
    </row>
    <row r="21" spans="2:3" ht="45.65" customHeight="1" x14ac:dyDescent="0.3">
      <c r="B21" s="92" t="s">
        <v>184</v>
      </c>
      <c r="C21" s="92" t="s">
        <v>141</v>
      </c>
    </row>
    <row r="22" spans="2:3" x14ac:dyDescent="0.3">
      <c r="B22" s="92" t="s">
        <v>2</v>
      </c>
      <c r="C22" s="92" t="s">
        <v>34</v>
      </c>
    </row>
    <row r="23" spans="2:3" ht="59.15" customHeight="1" x14ac:dyDescent="0.3">
      <c r="B23" s="92" t="s">
        <v>139</v>
      </c>
      <c r="C23" s="92" t="s">
        <v>199</v>
      </c>
    </row>
    <row r="24" spans="2:3" ht="16" customHeight="1" x14ac:dyDescent="0.3">
      <c r="B24" s="92" t="s">
        <v>31</v>
      </c>
      <c r="C24" s="92" t="s">
        <v>200</v>
      </c>
    </row>
    <row r="25" spans="2:3" x14ac:dyDescent="0.3">
      <c r="B25" s="92" t="s">
        <v>26</v>
      </c>
      <c r="C25" s="92" t="s">
        <v>201</v>
      </c>
    </row>
    <row r="26" spans="2:3" x14ac:dyDescent="0.3">
      <c r="B26" s="92" t="s">
        <v>185</v>
      </c>
      <c r="C26" s="92" t="s">
        <v>33</v>
      </c>
    </row>
    <row r="27" spans="2:3" x14ac:dyDescent="0.3">
      <c r="B27" s="92" t="s">
        <v>148</v>
      </c>
      <c r="C27" s="92" t="s">
        <v>202</v>
      </c>
    </row>
    <row r="28" spans="2:3" ht="28" x14ac:dyDescent="0.3">
      <c r="B28" s="92" t="s">
        <v>253</v>
      </c>
      <c r="C28" s="92" t="s">
        <v>267</v>
      </c>
    </row>
    <row r="29" spans="2:3" x14ac:dyDescent="0.3">
      <c r="B29" s="33" t="s">
        <v>149</v>
      </c>
    </row>
    <row r="31" spans="2:3" x14ac:dyDescent="0.3">
      <c r="B31" s="7"/>
    </row>
    <row r="32" spans="2:3" x14ac:dyDescent="0.3">
      <c r="B32" s="7"/>
    </row>
    <row r="33" spans="2:2" x14ac:dyDescent="0.3">
      <c r="B33" s="7"/>
    </row>
    <row r="34" spans="2:2" x14ac:dyDescent="0.3">
      <c r="B34" s="7"/>
    </row>
    <row r="35" spans="2:2" x14ac:dyDescent="0.3">
      <c r="B35" s="7"/>
    </row>
    <row r="36" spans="2:2" x14ac:dyDescent="0.3">
      <c r="B36" s="7"/>
    </row>
    <row r="37" spans="2:2" x14ac:dyDescent="0.3">
      <c r="B37" s="7"/>
    </row>
    <row r="38" spans="2:2" x14ac:dyDescent="0.3">
      <c r="B38" s="7"/>
    </row>
    <row r="39" spans="2:2" x14ac:dyDescent="0.3">
      <c r="B39" s="7"/>
    </row>
    <row r="40" spans="2:2" x14ac:dyDescent="0.3">
      <c r="B40" s="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6C73F-AC74-482E-8395-6A681D33B799}">
  <sheetPr>
    <tabColor theme="0"/>
  </sheetPr>
  <dimension ref="A1:C6"/>
  <sheetViews>
    <sheetView workbookViewId="0"/>
  </sheetViews>
  <sheetFormatPr defaultRowHeight="14" x14ac:dyDescent="0.3"/>
  <cols>
    <col min="1" max="1" width="16.75" customWidth="1"/>
    <col min="2" max="2" width="82.58203125" customWidth="1"/>
    <col min="3" max="3" width="90.25" customWidth="1"/>
  </cols>
  <sheetData>
    <row r="1" spans="1:3" ht="14.5" thickBot="1" x14ac:dyDescent="0.35">
      <c r="A1" s="39" t="s">
        <v>254</v>
      </c>
      <c r="B1" t="s">
        <v>24</v>
      </c>
    </row>
    <row r="2" spans="1:3" x14ac:dyDescent="0.3">
      <c r="A2" s="91" t="s">
        <v>177</v>
      </c>
      <c r="B2" s="91" t="s">
        <v>255</v>
      </c>
      <c r="C2" s="91" t="s">
        <v>256</v>
      </c>
    </row>
    <row r="3" spans="1:3" ht="28" x14ac:dyDescent="0.3">
      <c r="A3" s="92" t="s">
        <v>179</v>
      </c>
      <c r="B3" s="92" t="s">
        <v>257</v>
      </c>
      <c r="C3" s="92" t="s">
        <v>258</v>
      </c>
    </row>
    <row r="4" spans="1:3" ht="28" x14ac:dyDescent="0.3">
      <c r="A4" s="92" t="s">
        <v>180</v>
      </c>
      <c r="B4" s="92" t="s">
        <v>259</v>
      </c>
      <c r="C4" s="92" t="s">
        <v>260</v>
      </c>
    </row>
    <row r="5" spans="1:3" ht="42" x14ac:dyDescent="0.3">
      <c r="A5" s="92" t="s">
        <v>181</v>
      </c>
      <c r="B5" s="92" t="s">
        <v>261</v>
      </c>
      <c r="C5" s="92" t="s">
        <v>262</v>
      </c>
    </row>
    <row r="6" spans="1:3" ht="56" x14ac:dyDescent="0.3">
      <c r="A6" s="92" t="s">
        <v>178</v>
      </c>
      <c r="B6" s="92" t="s">
        <v>263</v>
      </c>
      <c r="C6" s="92" t="s">
        <v>264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0F1C-5D92-43AF-99DA-7E0BF76A6181}">
  <sheetPr>
    <tabColor rgb="FFFFFFCC"/>
  </sheetPr>
  <dimension ref="A1:L1000"/>
  <sheetViews>
    <sheetView tabSelected="1" workbookViewId="0">
      <selection activeCell="I12" sqref="G12:I12"/>
    </sheetView>
  </sheetViews>
  <sheetFormatPr defaultRowHeight="14" x14ac:dyDescent="0.3"/>
  <cols>
    <col min="2" max="2" width="13.5" customWidth="1"/>
    <col min="3" max="3" width="18.33203125" customWidth="1"/>
    <col min="4" max="4" width="17.58203125" customWidth="1"/>
    <col min="5" max="5" width="21.75" customWidth="1"/>
    <col min="6" max="6" width="14.58203125" customWidth="1"/>
    <col min="7" max="7" width="25.33203125" customWidth="1"/>
    <col min="8" max="8" width="28.25" bestFit="1" customWidth="1"/>
    <col min="9" max="9" width="22.83203125" bestFit="1" customWidth="1"/>
    <col min="10" max="11" width="15.83203125" customWidth="1"/>
    <col min="12" max="12" width="33.33203125" style="7" customWidth="1"/>
  </cols>
  <sheetData>
    <row r="1" spans="1:12" ht="18" x14ac:dyDescent="0.4">
      <c r="A1" s="2" t="s">
        <v>9</v>
      </c>
      <c r="B1" s="2"/>
      <c r="F1" t="s">
        <v>11</v>
      </c>
    </row>
    <row r="2" spans="1:12" x14ac:dyDescent="0.3">
      <c r="F2" t="s">
        <v>10</v>
      </c>
    </row>
    <row r="3" spans="1:12" x14ac:dyDescent="0.3">
      <c r="B3" s="3" t="s">
        <v>12</v>
      </c>
      <c r="D3" s="1"/>
    </row>
    <row r="5" spans="1:12" x14ac:dyDescent="0.3">
      <c r="B5" s="3" t="s">
        <v>0</v>
      </c>
      <c r="D5" s="10"/>
      <c r="F5" s="9"/>
    </row>
    <row r="6" spans="1:12" x14ac:dyDescent="0.3">
      <c r="B6" s="3"/>
    </row>
    <row r="7" spans="1:12" x14ac:dyDescent="0.3">
      <c r="B7" s="3" t="s">
        <v>13</v>
      </c>
    </row>
    <row r="8" spans="1:12" ht="8.5" customHeight="1" x14ac:dyDescent="0.3">
      <c r="B8" s="3"/>
    </row>
    <row r="9" spans="1:12" s="14" customFormat="1" ht="28" x14ac:dyDescent="0.3">
      <c r="A9" s="11"/>
      <c r="B9" s="12" t="s">
        <v>4</v>
      </c>
      <c r="C9" s="12" t="s">
        <v>1</v>
      </c>
      <c r="D9" s="12" t="s">
        <v>40</v>
      </c>
      <c r="E9" s="13" t="s">
        <v>105</v>
      </c>
      <c r="F9" s="12" t="s">
        <v>2</v>
      </c>
      <c r="G9" s="13" t="s">
        <v>138</v>
      </c>
      <c r="H9" s="13" t="s">
        <v>27</v>
      </c>
      <c r="I9" s="13" t="s">
        <v>28</v>
      </c>
      <c r="J9" s="12" t="s">
        <v>14</v>
      </c>
      <c r="K9" s="12" t="s">
        <v>147</v>
      </c>
      <c r="L9" s="13" t="s">
        <v>249</v>
      </c>
    </row>
    <row r="10" spans="1:12" ht="56" x14ac:dyDescent="0.3">
      <c r="A10" s="16" t="s">
        <v>3</v>
      </c>
      <c r="B10" s="90" t="s">
        <v>250</v>
      </c>
      <c r="C10" s="90" t="s">
        <v>173</v>
      </c>
      <c r="D10" s="90" t="s">
        <v>155</v>
      </c>
      <c r="E10" s="90" t="s">
        <v>5</v>
      </c>
      <c r="F10" s="15" t="s">
        <v>6</v>
      </c>
      <c r="G10" s="15">
        <v>0.01</v>
      </c>
      <c r="H10" s="15">
        <v>30</v>
      </c>
      <c r="I10" s="15">
        <v>325</v>
      </c>
      <c r="J10" s="90" t="s">
        <v>24</v>
      </c>
      <c r="K10" s="90" t="s">
        <v>178</v>
      </c>
      <c r="L10" s="89" t="str">
        <f>IFERROR(VLOOKUP(B10&amp;K10, 'Tender for services'!$A$11:$P$29, 12,0), "")</f>
        <v>Dec 2024, Jan 2025, Feb 2025</v>
      </c>
    </row>
    <row r="11" spans="1:12" ht="73" customHeight="1" x14ac:dyDescent="0.3">
      <c r="A11" s="4"/>
      <c r="B11" s="90" t="s">
        <v>250</v>
      </c>
      <c r="C11" s="90" t="s">
        <v>173</v>
      </c>
      <c r="D11" s="90" t="s">
        <v>166</v>
      </c>
      <c r="E11" s="90" t="s">
        <v>118</v>
      </c>
      <c r="F11" s="15" t="s">
        <v>8</v>
      </c>
      <c r="G11" s="15">
        <v>0.02</v>
      </c>
      <c r="H11" s="15">
        <v>25</v>
      </c>
      <c r="I11" s="15">
        <v>250</v>
      </c>
      <c r="J11" s="90" t="s">
        <v>24</v>
      </c>
      <c r="K11" s="90" t="s">
        <v>178</v>
      </c>
      <c r="L11" s="89" t="str">
        <f>IFERROR(VLOOKUP(B11&amp;K11, 'Tender for services'!$A$11:$P$29, 12,0), "")</f>
        <v>Dec 2024, Jan 2025, Feb 2025</v>
      </c>
    </row>
    <row r="12" spans="1:12" x14ac:dyDescent="0.3">
      <c r="B12" s="90"/>
      <c r="C12" s="90"/>
      <c r="D12" s="90"/>
      <c r="E12" s="90"/>
      <c r="F12" s="15"/>
      <c r="G12" s="15"/>
      <c r="H12" s="15"/>
      <c r="I12" s="15"/>
      <c r="J12" s="90"/>
      <c r="K12" s="90"/>
      <c r="L12" s="89" t="str">
        <f>IFERROR(VLOOKUP(B12&amp;K12, 'Tender for services'!$A$11:$P$29, 12,0), "")</f>
        <v/>
      </c>
    </row>
    <row r="13" spans="1:12" x14ac:dyDescent="0.3">
      <c r="B13" s="90"/>
      <c r="C13" s="90"/>
      <c r="D13" s="90"/>
      <c r="E13" s="90"/>
      <c r="F13" s="15"/>
      <c r="G13" s="15"/>
      <c r="H13" s="15"/>
      <c r="I13" s="15"/>
      <c r="J13" s="90"/>
      <c r="K13" s="90"/>
      <c r="L13" s="89" t="str">
        <f>IFERROR(VLOOKUP(B13&amp;K13, 'Tender for services'!$A$11:$P$29, 12,0), "")</f>
        <v/>
      </c>
    </row>
    <row r="14" spans="1:12" x14ac:dyDescent="0.3">
      <c r="B14" s="90"/>
      <c r="C14" s="90"/>
      <c r="D14" s="90"/>
      <c r="E14" s="90"/>
      <c r="F14" s="15"/>
      <c r="G14" s="15"/>
      <c r="H14" s="15"/>
      <c r="I14" s="15"/>
      <c r="J14" s="90"/>
      <c r="K14" s="90"/>
      <c r="L14" s="89" t="str">
        <f>IFERROR(VLOOKUP(B14&amp;K14, 'Tender for services'!$A$11:$P$29, 12,0), "")</f>
        <v/>
      </c>
    </row>
    <row r="15" spans="1:12" x14ac:dyDescent="0.3">
      <c r="B15" s="90"/>
      <c r="C15" s="90"/>
      <c r="D15" s="90"/>
      <c r="E15" s="90"/>
      <c r="F15" s="15"/>
      <c r="G15" s="15"/>
      <c r="H15" s="15"/>
      <c r="I15" s="15"/>
      <c r="J15" s="90"/>
      <c r="K15" s="90"/>
      <c r="L15" s="89" t="str">
        <f>IFERROR(VLOOKUP(B15&amp;K15, 'Tender for services'!$A$11:$P$29, 12,0), "")</f>
        <v/>
      </c>
    </row>
    <row r="16" spans="1:12" x14ac:dyDescent="0.3">
      <c r="B16" s="90"/>
      <c r="C16" s="90"/>
      <c r="D16" s="90"/>
      <c r="E16" s="90"/>
      <c r="F16" s="15"/>
      <c r="G16" s="15"/>
      <c r="H16" s="15"/>
      <c r="I16" s="15"/>
      <c r="J16" s="90"/>
      <c r="K16" s="90"/>
      <c r="L16" s="89" t="str">
        <f>IFERROR(VLOOKUP(B16&amp;K16, 'Tender for services'!$A$11:$P$29, 12,0), "")</f>
        <v/>
      </c>
    </row>
    <row r="17" spans="2:12" x14ac:dyDescent="0.3">
      <c r="B17" s="90"/>
      <c r="C17" s="90"/>
      <c r="D17" s="90"/>
      <c r="E17" s="90"/>
      <c r="F17" s="15"/>
      <c r="G17" s="15"/>
      <c r="H17" s="15"/>
      <c r="I17" s="15"/>
      <c r="J17" s="90"/>
      <c r="K17" s="90"/>
      <c r="L17" s="89" t="str">
        <f>IFERROR(VLOOKUP(B17&amp;K17, 'Tender for services'!$A$11:$P$29, 12,0), "")</f>
        <v/>
      </c>
    </row>
    <row r="18" spans="2:12" x14ac:dyDescent="0.3">
      <c r="B18" s="90"/>
      <c r="C18" s="90"/>
      <c r="D18" s="90"/>
      <c r="E18" s="90"/>
      <c r="F18" s="15"/>
      <c r="G18" s="15"/>
      <c r="H18" s="15"/>
      <c r="I18" s="15"/>
      <c r="J18" s="90"/>
      <c r="K18" s="90"/>
      <c r="L18" s="89" t="str">
        <f>IFERROR(VLOOKUP(B18&amp;K18, 'Tender for services'!$A$11:$P$29, 12,0), "")</f>
        <v/>
      </c>
    </row>
    <row r="19" spans="2:12" x14ac:dyDescent="0.3">
      <c r="B19" s="90"/>
      <c r="C19" s="90"/>
      <c r="D19" s="90"/>
      <c r="E19" s="90"/>
      <c r="F19" s="15"/>
      <c r="G19" s="15"/>
      <c r="H19" s="15"/>
      <c r="I19" s="15"/>
      <c r="J19" s="90"/>
      <c r="K19" s="90"/>
      <c r="L19" s="89" t="str">
        <f>IFERROR(VLOOKUP(B19&amp;K19, 'Tender for services'!$A$11:$P$29, 12,0), "")</f>
        <v/>
      </c>
    </row>
    <row r="20" spans="2:12" x14ac:dyDescent="0.3">
      <c r="B20" s="90"/>
      <c r="C20" s="90"/>
      <c r="D20" s="90"/>
      <c r="E20" s="90"/>
      <c r="F20" s="15"/>
      <c r="G20" s="15"/>
      <c r="H20" s="15"/>
      <c r="I20" s="15"/>
      <c r="J20" s="90"/>
      <c r="K20" s="90"/>
      <c r="L20" s="89" t="str">
        <f>IFERROR(VLOOKUP(B20&amp;K20, 'Tender for services'!$A$11:$P$29, 12,0), "")</f>
        <v/>
      </c>
    </row>
    <row r="21" spans="2:12" x14ac:dyDescent="0.3">
      <c r="B21" s="90"/>
      <c r="C21" s="90"/>
      <c r="D21" s="90"/>
      <c r="E21" s="90"/>
      <c r="F21" s="15"/>
      <c r="G21" s="15"/>
      <c r="H21" s="15"/>
      <c r="I21" s="15"/>
      <c r="J21" s="90"/>
      <c r="K21" s="90"/>
      <c r="L21" s="89" t="str">
        <f>IFERROR(VLOOKUP(B21&amp;K21, 'Tender for services'!$A$11:$P$29, 12,0), "")</f>
        <v/>
      </c>
    </row>
    <row r="22" spans="2:12" x14ac:dyDescent="0.3">
      <c r="B22" s="90"/>
      <c r="C22" s="90"/>
      <c r="D22" s="90"/>
      <c r="E22" s="90"/>
      <c r="F22" s="15"/>
      <c r="G22" s="15"/>
      <c r="H22" s="15"/>
      <c r="I22" s="15"/>
      <c r="J22" s="90"/>
      <c r="K22" s="90"/>
      <c r="L22" s="89" t="str">
        <f>IFERROR(VLOOKUP(B22&amp;K22, 'Tender for services'!$A$11:$P$29, 12,0), "")</f>
        <v/>
      </c>
    </row>
    <row r="23" spans="2:12" x14ac:dyDescent="0.3">
      <c r="B23" s="90"/>
      <c r="C23" s="90"/>
      <c r="D23" s="90"/>
      <c r="E23" s="90"/>
      <c r="F23" s="15"/>
      <c r="G23" s="15"/>
      <c r="H23" s="15"/>
      <c r="I23" s="15"/>
      <c r="J23" s="90"/>
      <c r="K23" s="90"/>
      <c r="L23" s="89" t="str">
        <f>IFERROR(VLOOKUP(B23&amp;K23, 'Tender for services'!$A$11:$P$29, 12,0), "")</f>
        <v/>
      </c>
    </row>
    <row r="24" spans="2:12" x14ac:dyDescent="0.3">
      <c r="B24" s="90"/>
      <c r="C24" s="90"/>
      <c r="D24" s="90"/>
      <c r="E24" s="90"/>
      <c r="F24" s="15"/>
      <c r="G24" s="15"/>
      <c r="H24" s="15"/>
      <c r="I24" s="15"/>
      <c r="J24" s="90"/>
      <c r="K24" s="90"/>
      <c r="L24" s="89" t="str">
        <f>IFERROR(VLOOKUP(B24&amp;K24, 'Tender for services'!$A$11:$P$29, 12,0), "")</f>
        <v/>
      </c>
    </row>
    <row r="25" spans="2:12" x14ac:dyDescent="0.3">
      <c r="B25" s="90"/>
      <c r="C25" s="90"/>
      <c r="D25" s="90"/>
      <c r="E25" s="90"/>
      <c r="F25" s="15"/>
      <c r="G25" s="15"/>
      <c r="H25" s="15"/>
      <c r="I25" s="15"/>
      <c r="J25" s="90"/>
      <c r="K25" s="90"/>
      <c r="L25" s="89" t="str">
        <f>IFERROR(VLOOKUP(B25&amp;K25, 'Tender for services'!$A$11:$P$29, 12,0), "")</f>
        <v/>
      </c>
    </row>
    <row r="26" spans="2:12" x14ac:dyDescent="0.3">
      <c r="B26" s="90"/>
      <c r="C26" s="90"/>
      <c r="D26" s="90"/>
      <c r="E26" s="90"/>
      <c r="F26" s="15"/>
      <c r="G26" s="15"/>
      <c r="H26" s="15"/>
      <c r="I26" s="15"/>
      <c r="J26" s="90"/>
      <c r="K26" s="90"/>
      <c r="L26" s="89" t="str">
        <f>IFERROR(VLOOKUP(B26&amp;K26, 'Tender for services'!$A$11:$P$29, 12,0), "")</f>
        <v/>
      </c>
    </row>
    <row r="27" spans="2:12" x14ac:dyDescent="0.3">
      <c r="B27" s="90"/>
      <c r="C27" s="90"/>
      <c r="D27" s="90"/>
      <c r="E27" s="90"/>
      <c r="F27" s="15"/>
      <c r="G27" s="15"/>
      <c r="H27" s="15"/>
      <c r="I27" s="15"/>
      <c r="J27" s="90"/>
      <c r="K27" s="90"/>
      <c r="L27" s="89" t="str">
        <f>IFERROR(VLOOKUP(B27&amp;K27, 'Tender for services'!$A$11:$P$29, 12,0), "")</f>
        <v/>
      </c>
    </row>
    <row r="28" spans="2:12" x14ac:dyDescent="0.3">
      <c r="B28" s="90"/>
      <c r="C28" s="90"/>
      <c r="D28" s="90"/>
      <c r="E28" s="90"/>
      <c r="F28" s="15"/>
      <c r="G28" s="15"/>
      <c r="H28" s="15"/>
      <c r="I28" s="15"/>
      <c r="J28" s="90"/>
      <c r="K28" s="90"/>
      <c r="L28" s="89" t="str">
        <f>IFERROR(VLOOKUP(B28&amp;K28, 'Tender for services'!$A$11:$P$29, 12,0), "")</f>
        <v/>
      </c>
    </row>
    <row r="29" spans="2:12" x14ac:dyDescent="0.3">
      <c r="B29" s="90"/>
      <c r="C29" s="90"/>
      <c r="D29" s="90"/>
      <c r="E29" s="90"/>
      <c r="F29" s="15"/>
      <c r="G29" s="15"/>
      <c r="H29" s="15"/>
      <c r="I29" s="15"/>
      <c r="J29" s="90"/>
      <c r="K29" s="90"/>
      <c r="L29" s="89" t="str">
        <f>IFERROR(VLOOKUP(B29&amp;K29, 'Tender for services'!$A$11:$P$29, 12,0), "")</f>
        <v/>
      </c>
    </row>
    <row r="30" spans="2:12" x14ac:dyDescent="0.3">
      <c r="B30" s="90"/>
      <c r="C30" s="90"/>
      <c r="D30" s="90"/>
      <c r="E30" s="90"/>
      <c r="F30" s="15"/>
      <c r="G30" s="15"/>
      <c r="H30" s="15"/>
      <c r="I30" s="15"/>
      <c r="J30" s="90"/>
      <c r="K30" s="90"/>
      <c r="L30" s="89" t="str">
        <f>IFERROR(VLOOKUP(B30&amp;K30, 'Tender for services'!$A$11:$P$29, 12,0), "")</f>
        <v/>
      </c>
    </row>
    <row r="31" spans="2:12" x14ac:dyDescent="0.3">
      <c r="B31" s="90"/>
      <c r="C31" s="90"/>
      <c r="D31" s="90"/>
      <c r="E31" s="90"/>
      <c r="F31" s="15"/>
      <c r="G31" s="15"/>
      <c r="H31" s="15"/>
      <c r="I31" s="15"/>
      <c r="J31" s="90"/>
      <c r="K31" s="90"/>
      <c r="L31" s="89" t="str">
        <f>IFERROR(VLOOKUP(B31&amp;K31, 'Tender for services'!$A$11:$P$29, 12,0), "")</f>
        <v/>
      </c>
    </row>
    <row r="32" spans="2:12" x14ac:dyDescent="0.3">
      <c r="B32" s="90"/>
      <c r="C32" s="90"/>
      <c r="D32" s="90"/>
      <c r="E32" s="90"/>
      <c r="F32" s="15"/>
      <c r="G32" s="15"/>
      <c r="H32" s="15"/>
      <c r="I32" s="15"/>
      <c r="J32" s="90"/>
      <c r="K32" s="90"/>
      <c r="L32" s="89" t="str">
        <f>IFERROR(VLOOKUP(B32&amp;K32, 'Tender for services'!$A$11:$P$29, 12,0), "")</f>
        <v/>
      </c>
    </row>
    <row r="33" spans="2:12" x14ac:dyDescent="0.3">
      <c r="B33" s="90"/>
      <c r="C33" s="90"/>
      <c r="D33" s="90"/>
      <c r="E33" s="90"/>
      <c r="F33" s="15"/>
      <c r="G33" s="15"/>
      <c r="H33" s="15"/>
      <c r="I33" s="15"/>
      <c r="J33" s="90"/>
      <c r="K33" s="90"/>
      <c r="L33" s="89" t="str">
        <f>IFERROR(VLOOKUP(B33&amp;K33, 'Tender for services'!$A$11:$P$29, 12,0), "")</f>
        <v/>
      </c>
    </row>
    <row r="34" spans="2:12" x14ac:dyDescent="0.3">
      <c r="B34" s="90"/>
      <c r="C34" s="90"/>
      <c r="D34" s="90"/>
      <c r="E34" s="90"/>
      <c r="F34" s="15"/>
      <c r="G34" s="15"/>
      <c r="H34" s="15"/>
      <c r="I34" s="15"/>
      <c r="J34" s="90"/>
      <c r="K34" s="90"/>
      <c r="L34" s="89" t="str">
        <f>IFERROR(VLOOKUP(B34&amp;K34, 'Tender for services'!$A$11:$P$29, 12,0), "")</f>
        <v/>
      </c>
    </row>
    <row r="35" spans="2:12" x14ac:dyDescent="0.3">
      <c r="B35" s="90"/>
      <c r="C35" s="90"/>
      <c r="D35" s="90"/>
      <c r="E35" s="90"/>
      <c r="F35" s="15"/>
      <c r="G35" s="15"/>
      <c r="H35" s="15"/>
      <c r="I35" s="15"/>
      <c r="J35" s="90"/>
      <c r="K35" s="90"/>
      <c r="L35" s="89" t="str">
        <f>IFERROR(VLOOKUP(B35&amp;K35, 'Tender for services'!$A$11:$P$29, 12,0), "")</f>
        <v/>
      </c>
    </row>
    <row r="36" spans="2:12" x14ac:dyDescent="0.3">
      <c r="B36" s="90"/>
      <c r="C36" s="90"/>
      <c r="D36" s="90"/>
      <c r="E36" s="90"/>
      <c r="F36" s="15"/>
      <c r="G36" s="15"/>
      <c r="H36" s="15"/>
      <c r="I36" s="15"/>
      <c r="J36" s="90"/>
      <c r="K36" s="90"/>
      <c r="L36" s="89" t="str">
        <f>IFERROR(VLOOKUP(B36&amp;K36, 'Tender for services'!$A$11:$P$29, 12,0), "")</f>
        <v/>
      </c>
    </row>
    <row r="37" spans="2:12" x14ac:dyDescent="0.3">
      <c r="B37" s="90"/>
      <c r="C37" s="90"/>
      <c r="D37" s="90"/>
      <c r="E37" s="90"/>
      <c r="F37" s="15"/>
      <c r="G37" s="15"/>
      <c r="H37" s="15"/>
      <c r="I37" s="15"/>
      <c r="J37" s="90"/>
      <c r="K37" s="90"/>
      <c r="L37" s="89" t="str">
        <f>IFERROR(VLOOKUP(B37&amp;K37, 'Tender for services'!$A$11:$P$29, 12,0), "")</f>
        <v/>
      </c>
    </row>
    <row r="38" spans="2:12" x14ac:dyDescent="0.3">
      <c r="B38" s="90"/>
      <c r="C38" s="90"/>
      <c r="D38" s="90"/>
      <c r="E38" s="90"/>
      <c r="F38" s="15"/>
      <c r="G38" s="15"/>
      <c r="H38" s="15"/>
      <c r="I38" s="15"/>
      <c r="J38" s="90"/>
      <c r="K38" s="90"/>
      <c r="L38" s="89" t="str">
        <f>IFERROR(VLOOKUP(B38&amp;K38, 'Tender for services'!$A$11:$P$29, 12,0), "")</f>
        <v/>
      </c>
    </row>
    <row r="39" spans="2:12" x14ac:dyDescent="0.3">
      <c r="B39" s="90"/>
      <c r="C39" s="90"/>
      <c r="D39" s="90"/>
      <c r="E39" s="90"/>
      <c r="F39" s="15"/>
      <c r="G39" s="15"/>
      <c r="H39" s="15"/>
      <c r="I39" s="15"/>
      <c r="J39" s="90"/>
      <c r="K39" s="90"/>
      <c r="L39" s="89" t="str">
        <f>IFERROR(VLOOKUP(B39&amp;K39, 'Tender for services'!$A$11:$P$29, 12,0), "")</f>
        <v/>
      </c>
    </row>
    <row r="40" spans="2:12" x14ac:dyDescent="0.3">
      <c r="B40" s="90"/>
      <c r="C40" s="90"/>
      <c r="D40" s="90"/>
      <c r="E40" s="90"/>
      <c r="F40" s="15"/>
      <c r="G40" s="15">
        <v>2</v>
      </c>
      <c r="H40" s="15">
        <v>12</v>
      </c>
      <c r="I40" s="15">
        <v>6</v>
      </c>
      <c r="J40" s="90"/>
      <c r="K40" s="90"/>
      <c r="L40" s="89" t="str">
        <f>IFERROR(VLOOKUP(B40&amp;K40, 'Tender for services'!$A$11:$P$29, 12,0), "")</f>
        <v/>
      </c>
    </row>
    <row r="41" spans="2:12" x14ac:dyDescent="0.3">
      <c r="B41" s="90"/>
      <c r="C41" s="90"/>
      <c r="D41" s="90"/>
      <c r="E41" s="90"/>
      <c r="F41" s="15"/>
      <c r="G41" s="15"/>
      <c r="H41" s="15"/>
      <c r="I41" s="15"/>
      <c r="J41" s="90"/>
      <c r="K41" s="90"/>
      <c r="L41" s="89" t="str">
        <f>IFERROR(VLOOKUP(B41&amp;K41, 'Tender for services'!$A$11:$P$29, 12,0), "")</f>
        <v/>
      </c>
    </row>
    <row r="42" spans="2:12" x14ac:dyDescent="0.3">
      <c r="B42" s="90"/>
      <c r="C42" s="90"/>
      <c r="D42" s="90"/>
      <c r="E42" s="90"/>
      <c r="F42" s="15"/>
      <c r="G42" s="15"/>
      <c r="H42" s="15"/>
      <c r="I42" s="15"/>
      <c r="J42" s="90"/>
      <c r="K42" s="90"/>
      <c r="L42" s="89" t="str">
        <f>IFERROR(VLOOKUP(B42&amp;K42, 'Tender for services'!$A$11:$P$29, 12,0), "")</f>
        <v/>
      </c>
    </row>
    <row r="43" spans="2:12" x14ac:dyDescent="0.3">
      <c r="B43" s="90"/>
      <c r="C43" s="90"/>
      <c r="D43" s="90"/>
      <c r="E43" s="90"/>
      <c r="F43" s="15"/>
      <c r="G43" s="15"/>
      <c r="H43" s="15"/>
      <c r="I43" s="15"/>
      <c r="J43" s="90"/>
      <c r="K43" s="90"/>
      <c r="L43" s="89" t="str">
        <f>IFERROR(VLOOKUP(B43&amp;K43, 'Tender for services'!$A$11:$P$29, 12,0), "")</f>
        <v/>
      </c>
    </row>
    <row r="44" spans="2:12" x14ac:dyDescent="0.3">
      <c r="B44" s="90"/>
      <c r="C44" s="90"/>
      <c r="D44" s="90"/>
      <c r="E44" s="90"/>
      <c r="F44" s="15"/>
      <c r="G44" s="15"/>
      <c r="H44" s="15"/>
      <c r="I44" s="15"/>
      <c r="J44" s="90"/>
      <c r="K44" s="90"/>
      <c r="L44" s="89" t="str">
        <f>IFERROR(VLOOKUP(B44&amp;K44, 'Tender for services'!$A$11:$P$29, 12,0), "")</f>
        <v/>
      </c>
    </row>
    <row r="45" spans="2:12" x14ac:dyDescent="0.3">
      <c r="B45" s="90"/>
      <c r="C45" s="90"/>
      <c r="D45" s="90"/>
      <c r="E45" s="90"/>
      <c r="F45" s="15"/>
      <c r="G45" s="15"/>
      <c r="H45" s="15"/>
      <c r="I45" s="15"/>
      <c r="J45" s="90"/>
      <c r="K45" s="90"/>
      <c r="L45" s="89" t="str">
        <f>IFERROR(VLOOKUP(B45&amp;K45, 'Tender for services'!$A$11:$P$29, 12,0), "")</f>
        <v/>
      </c>
    </row>
    <row r="46" spans="2:12" x14ac:dyDescent="0.3">
      <c r="B46" s="90"/>
      <c r="C46" s="90"/>
      <c r="D46" s="90"/>
      <c r="E46" s="90"/>
      <c r="F46" s="15"/>
      <c r="G46" s="15"/>
      <c r="H46" s="15"/>
      <c r="I46" s="15"/>
      <c r="J46" s="90"/>
      <c r="K46" s="90"/>
      <c r="L46" s="89" t="str">
        <f>IFERROR(VLOOKUP(B46&amp;K46, 'Tender for services'!$A$11:$P$29, 12,0), "")</f>
        <v/>
      </c>
    </row>
    <row r="47" spans="2:12" x14ac:dyDescent="0.3">
      <c r="B47" s="90"/>
      <c r="C47" s="90"/>
      <c r="D47" s="90"/>
      <c r="E47" s="90"/>
      <c r="F47" s="15"/>
      <c r="G47" s="15"/>
      <c r="H47" s="15"/>
      <c r="I47" s="15"/>
      <c r="J47" s="90"/>
      <c r="K47" s="90"/>
      <c r="L47" s="89" t="str">
        <f>IFERROR(VLOOKUP(B47&amp;K47, 'Tender for services'!$A$11:$P$29, 12,0), "")</f>
        <v/>
      </c>
    </row>
    <row r="48" spans="2:12" x14ac:dyDescent="0.3">
      <c r="B48" s="90"/>
      <c r="C48" s="90"/>
      <c r="D48" s="90"/>
      <c r="E48" s="90"/>
      <c r="F48" s="15"/>
      <c r="G48" s="15"/>
      <c r="H48" s="15"/>
      <c r="I48" s="15"/>
      <c r="J48" s="90"/>
      <c r="K48" s="90"/>
      <c r="L48" s="89" t="str">
        <f>IFERROR(VLOOKUP(B48&amp;K48, 'Tender for services'!$A$11:$P$29, 12,0), "")</f>
        <v/>
      </c>
    </row>
    <row r="49" spans="2:12" x14ac:dyDescent="0.3">
      <c r="B49" s="90"/>
      <c r="C49" s="90"/>
      <c r="D49" s="90"/>
      <c r="E49" s="90"/>
      <c r="F49" s="15"/>
      <c r="G49" s="15">
        <v>1</v>
      </c>
      <c r="H49" s="15">
        <v>2</v>
      </c>
      <c r="I49" s="15">
        <v>4</v>
      </c>
      <c r="J49" s="90"/>
      <c r="K49" s="90"/>
      <c r="L49" s="89" t="str">
        <f>IFERROR(VLOOKUP(B49&amp;K49, 'Tender for services'!$A$11:$P$29, 12,0), "")</f>
        <v/>
      </c>
    </row>
    <row r="50" spans="2:12" x14ac:dyDescent="0.3">
      <c r="B50" s="90"/>
      <c r="C50" s="90"/>
      <c r="D50" s="90"/>
      <c r="E50" s="90"/>
      <c r="F50" s="15"/>
      <c r="G50" s="15"/>
      <c r="H50" s="15"/>
      <c r="I50" s="15"/>
      <c r="J50" s="90"/>
      <c r="K50" s="90"/>
      <c r="L50" s="89" t="str">
        <f>IFERROR(VLOOKUP(B50&amp;K50, 'Tender for services'!$A$11:$P$29, 12,0), "")</f>
        <v/>
      </c>
    </row>
    <row r="51" spans="2:12" x14ac:dyDescent="0.3">
      <c r="B51" s="90"/>
      <c r="C51" s="90"/>
      <c r="D51" s="90"/>
      <c r="E51" s="90"/>
      <c r="F51" s="15"/>
      <c r="G51" s="15"/>
      <c r="H51" s="15"/>
      <c r="I51" s="15"/>
      <c r="J51" s="90"/>
      <c r="K51" s="90"/>
      <c r="L51" s="89" t="str">
        <f>IFERROR(VLOOKUP(B51&amp;K51, 'Tender for services'!$A$11:$P$29, 12,0), "")</f>
        <v/>
      </c>
    </row>
    <row r="52" spans="2:12" x14ac:dyDescent="0.3">
      <c r="B52" s="90"/>
      <c r="C52" s="90"/>
      <c r="D52" s="90"/>
      <c r="E52" s="90"/>
      <c r="F52" s="15"/>
      <c r="G52" s="15"/>
      <c r="H52" s="15"/>
      <c r="I52" s="15"/>
      <c r="J52" s="90"/>
      <c r="K52" s="90"/>
      <c r="L52" s="89" t="str">
        <f>IFERROR(VLOOKUP(B52&amp;K52, 'Tender for services'!$A$11:$P$29, 12,0), "")</f>
        <v/>
      </c>
    </row>
    <row r="53" spans="2:12" x14ac:dyDescent="0.3">
      <c r="B53" s="90"/>
      <c r="C53" s="90"/>
      <c r="D53" s="90"/>
      <c r="E53" s="90"/>
      <c r="F53" s="15"/>
      <c r="G53" s="15"/>
      <c r="H53" s="15"/>
      <c r="I53" s="15"/>
      <c r="J53" s="90"/>
      <c r="K53" s="90"/>
      <c r="L53" s="89" t="str">
        <f>IFERROR(VLOOKUP(B53&amp;K53, 'Tender for services'!$A$11:$P$29, 12,0), "")</f>
        <v/>
      </c>
    </row>
    <row r="54" spans="2:12" x14ac:dyDescent="0.3">
      <c r="B54" s="90"/>
      <c r="C54" s="90"/>
      <c r="D54" s="90"/>
      <c r="E54" s="90"/>
      <c r="F54" s="15"/>
      <c r="G54" s="15"/>
      <c r="H54" s="15"/>
      <c r="I54" s="15"/>
      <c r="J54" s="90"/>
      <c r="K54" s="90"/>
      <c r="L54" s="89" t="str">
        <f>IFERROR(VLOOKUP(B54&amp;K54, 'Tender for services'!$A$11:$P$29, 12,0), "")</f>
        <v/>
      </c>
    </row>
    <row r="55" spans="2:12" x14ac:dyDescent="0.3">
      <c r="B55" s="90"/>
      <c r="C55" s="90"/>
      <c r="D55" s="90"/>
      <c r="E55" s="90"/>
      <c r="F55" s="15"/>
      <c r="G55" s="15"/>
      <c r="H55" s="15"/>
      <c r="I55" s="15"/>
      <c r="J55" s="90"/>
      <c r="K55" s="90"/>
      <c r="L55" s="89" t="str">
        <f>IFERROR(VLOOKUP(B55&amp;K55, 'Tender for services'!$A$11:$P$29, 12,0), "")</f>
        <v/>
      </c>
    </row>
    <row r="56" spans="2:12" x14ac:dyDescent="0.3">
      <c r="B56" s="90"/>
      <c r="C56" s="90"/>
      <c r="D56" s="90"/>
      <c r="E56" s="90"/>
      <c r="F56" s="15"/>
      <c r="G56" s="15"/>
      <c r="H56" s="15"/>
      <c r="I56" s="15"/>
      <c r="J56" s="90"/>
      <c r="K56" s="90"/>
      <c r="L56" s="89" t="str">
        <f>IFERROR(VLOOKUP(B56&amp;K56, 'Tender for services'!$A$11:$P$29, 12,0), "")</f>
        <v/>
      </c>
    </row>
    <row r="57" spans="2:12" x14ac:dyDescent="0.3">
      <c r="B57" s="90"/>
      <c r="C57" s="90"/>
      <c r="D57" s="90"/>
      <c r="E57" s="90"/>
      <c r="F57" s="15"/>
      <c r="G57" s="15"/>
      <c r="H57" s="15"/>
      <c r="I57" s="15"/>
      <c r="J57" s="90"/>
      <c r="K57" s="90"/>
      <c r="L57" s="89" t="str">
        <f>IFERROR(VLOOKUP(B57&amp;K57, 'Tender for services'!$A$11:$P$29, 12,0), "")</f>
        <v/>
      </c>
    </row>
    <row r="58" spans="2:12" x14ac:dyDescent="0.3">
      <c r="B58" s="90"/>
      <c r="C58" s="90"/>
      <c r="D58" s="90"/>
      <c r="E58" s="90"/>
      <c r="F58" s="15"/>
      <c r="G58" s="15"/>
      <c r="H58" s="15"/>
      <c r="I58" s="15"/>
      <c r="J58" s="90"/>
      <c r="K58" s="90"/>
      <c r="L58" s="89" t="str">
        <f>IFERROR(VLOOKUP(B58&amp;K58, 'Tender for services'!$A$11:$P$29, 12,0), "")</f>
        <v/>
      </c>
    </row>
    <row r="59" spans="2:12" x14ac:dyDescent="0.3">
      <c r="B59" s="90"/>
      <c r="C59" s="90"/>
      <c r="D59" s="90"/>
      <c r="E59" s="90"/>
      <c r="F59" s="15"/>
      <c r="G59" s="15"/>
      <c r="H59" s="15"/>
      <c r="I59" s="15"/>
      <c r="J59" s="90"/>
      <c r="K59" s="90"/>
      <c r="L59" s="89" t="str">
        <f>IFERROR(VLOOKUP(B59&amp;K59, 'Tender for services'!$A$11:$P$29, 12,0), "")</f>
        <v/>
      </c>
    </row>
    <row r="60" spans="2:12" x14ac:dyDescent="0.3">
      <c r="B60" s="90"/>
      <c r="C60" s="90"/>
      <c r="D60" s="90"/>
      <c r="E60" s="90"/>
      <c r="F60" s="15"/>
      <c r="G60" s="15"/>
      <c r="H60" s="15"/>
      <c r="I60" s="15"/>
      <c r="J60" s="90"/>
      <c r="K60" s="90"/>
      <c r="L60" s="89" t="str">
        <f>IFERROR(VLOOKUP(B60&amp;K60, 'Tender for services'!$A$11:$P$29, 12,0), "")</f>
        <v/>
      </c>
    </row>
    <row r="61" spans="2:12" x14ac:dyDescent="0.3">
      <c r="B61" s="90"/>
      <c r="C61" s="90"/>
      <c r="D61" s="90"/>
      <c r="E61" s="90"/>
      <c r="F61" s="15"/>
      <c r="G61" s="15"/>
      <c r="H61" s="15"/>
      <c r="I61" s="15"/>
      <c r="J61" s="90"/>
      <c r="K61" s="90"/>
      <c r="L61" s="89" t="str">
        <f>IFERROR(VLOOKUP(B61&amp;K61, 'Tender for services'!$A$11:$P$29, 12,0), "")</f>
        <v/>
      </c>
    </row>
    <row r="62" spans="2:12" x14ac:dyDescent="0.3">
      <c r="B62" s="90"/>
      <c r="C62" s="90"/>
      <c r="D62" s="90"/>
      <c r="E62" s="90"/>
      <c r="F62" s="15"/>
      <c r="G62" s="15"/>
      <c r="H62" s="15"/>
      <c r="I62" s="15"/>
      <c r="J62" s="90"/>
      <c r="K62" s="90"/>
      <c r="L62" s="89" t="str">
        <f>IFERROR(VLOOKUP(B62&amp;K62, 'Tender for services'!$A$11:$P$29, 12,0), "")</f>
        <v/>
      </c>
    </row>
    <row r="63" spans="2:12" x14ac:dyDescent="0.3">
      <c r="B63" s="90"/>
      <c r="C63" s="90"/>
      <c r="D63" s="90"/>
      <c r="E63" s="90"/>
      <c r="F63" s="15"/>
      <c r="G63" s="15"/>
      <c r="H63" s="15"/>
      <c r="I63" s="15"/>
      <c r="J63" s="90"/>
      <c r="K63" s="90"/>
      <c r="L63" s="89" t="str">
        <f>IFERROR(VLOOKUP(B63&amp;K63, 'Tender for services'!$A$11:$P$29, 12,0), "")</f>
        <v/>
      </c>
    </row>
    <row r="64" spans="2:12" x14ac:dyDescent="0.3">
      <c r="B64" s="90"/>
      <c r="C64" s="90"/>
      <c r="D64" s="90"/>
      <c r="E64" s="90"/>
      <c r="F64" s="15"/>
      <c r="G64" s="15"/>
      <c r="H64" s="15"/>
      <c r="I64" s="15"/>
      <c r="J64" s="90"/>
      <c r="K64" s="90"/>
      <c r="L64" s="89" t="str">
        <f>IFERROR(VLOOKUP(B64&amp;K64, 'Tender for services'!$A$11:$P$29, 12,0), "")</f>
        <v/>
      </c>
    </row>
    <row r="65" spans="2:12" x14ac:dyDescent="0.3">
      <c r="B65" s="90"/>
      <c r="C65" s="90"/>
      <c r="D65" s="90"/>
      <c r="E65" s="90"/>
      <c r="F65" s="15"/>
      <c r="G65" s="15"/>
      <c r="H65" s="15"/>
      <c r="I65" s="15"/>
      <c r="J65" s="90"/>
      <c r="K65" s="90"/>
      <c r="L65" s="89" t="str">
        <f>IFERROR(VLOOKUP(B65&amp;K65, 'Tender for services'!$A$11:$P$29, 12,0), "")</f>
        <v/>
      </c>
    </row>
    <row r="66" spans="2:12" x14ac:dyDescent="0.3">
      <c r="B66" s="90"/>
      <c r="C66" s="90"/>
      <c r="D66" s="90"/>
      <c r="E66" s="90"/>
      <c r="F66" s="15"/>
      <c r="G66" s="15"/>
      <c r="H66" s="15"/>
      <c r="I66" s="15"/>
      <c r="J66" s="90"/>
      <c r="K66" s="90"/>
      <c r="L66" s="89" t="str">
        <f>IFERROR(VLOOKUP(B66&amp;K66, 'Tender for services'!$A$11:$P$29, 12,0), "")</f>
        <v/>
      </c>
    </row>
    <row r="67" spans="2:12" x14ac:dyDescent="0.3">
      <c r="B67" s="90"/>
      <c r="C67" s="90"/>
      <c r="D67" s="90"/>
      <c r="E67" s="90"/>
      <c r="F67" s="15"/>
      <c r="G67" s="15"/>
      <c r="H67" s="15"/>
      <c r="I67" s="15"/>
      <c r="J67" s="90"/>
      <c r="K67" s="90"/>
      <c r="L67" s="89" t="str">
        <f>IFERROR(VLOOKUP(B67&amp;K67, 'Tender for services'!$A$11:$P$29, 12,0), "")</f>
        <v/>
      </c>
    </row>
    <row r="68" spans="2:12" x14ac:dyDescent="0.3">
      <c r="B68" s="90"/>
      <c r="C68" s="90"/>
      <c r="D68" s="90"/>
      <c r="E68" s="90"/>
      <c r="F68" s="15"/>
      <c r="G68" s="15"/>
      <c r="H68" s="15"/>
      <c r="I68" s="15"/>
      <c r="J68" s="90"/>
      <c r="K68" s="90"/>
      <c r="L68" s="89" t="str">
        <f>IFERROR(VLOOKUP(B68&amp;K68, 'Tender for services'!$A$11:$P$29, 12,0), "")</f>
        <v/>
      </c>
    </row>
    <row r="69" spans="2:12" x14ac:dyDescent="0.3">
      <c r="B69" s="90"/>
      <c r="C69" s="90"/>
      <c r="D69" s="90"/>
      <c r="E69" s="90"/>
      <c r="F69" s="15"/>
      <c r="G69" s="15"/>
      <c r="H69" s="15"/>
      <c r="I69" s="15"/>
      <c r="J69" s="90"/>
      <c r="K69" s="90"/>
      <c r="L69" s="89" t="str">
        <f>IFERROR(VLOOKUP(B69&amp;K69, 'Tender for services'!$A$11:$P$29, 12,0), "")</f>
        <v/>
      </c>
    </row>
    <row r="70" spans="2:12" x14ac:dyDescent="0.3">
      <c r="B70" s="90"/>
      <c r="C70" s="90"/>
      <c r="D70" s="90"/>
      <c r="E70" s="90"/>
      <c r="F70" s="15"/>
      <c r="G70" s="15"/>
      <c r="H70" s="15"/>
      <c r="I70" s="15"/>
      <c r="J70" s="90"/>
      <c r="K70" s="90"/>
      <c r="L70" s="89" t="str">
        <f>IFERROR(VLOOKUP(B70&amp;K70, 'Tender for services'!$A$11:$P$29, 12,0), "")</f>
        <v/>
      </c>
    </row>
    <row r="71" spans="2:12" x14ac:dyDescent="0.3">
      <c r="B71" s="90"/>
      <c r="C71" s="90"/>
      <c r="D71" s="90"/>
      <c r="E71" s="90"/>
      <c r="F71" s="15"/>
      <c r="G71" s="15"/>
      <c r="H71" s="15"/>
      <c r="I71" s="15"/>
      <c r="J71" s="90"/>
      <c r="K71" s="90"/>
      <c r="L71" s="89" t="str">
        <f>IFERROR(VLOOKUP(B71&amp;K71, 'Tender for services'!$A$11:$P$29, 12,0), "")</f>
        <v/>
      </c>
    </row>
    <row r="72" spans="2:12" x14ac:dyDescent="0.3">
      <c r="B72" s="90"/>
      <c r="C72" s="90"/>
      <c r="D72" s="90"/>
      <c r="E72" s="90"/>
      <c r="F72" s="15"/>
      <c r="G72" s="15"/>
      <c r="H72" s="15"/>
      <c r="I72" s="15"/>
      <c r="J72" s="90"/>
      <c r="K72" s="90"/>
      <c r="L72" s="89" t="str">
        <f>IFERROR(VLOOKUP(B72&amp;K72, 'Tender for services'!$A$11:$P$29, 12,0), "")</f>
        <v/>
      </c>
    </row>
    <row r="73" spans="2:12" x14ac:dyDescent="0.3">
      <c r="B73" s="90"/>
      <c r="C73" s="90"/>
      <c r="D73" s="90"/>
      <c r="E73" s="90"/>
      <c r="F73" s="15"/>
      <c r="G73" s="15"/>
      <c r="H73" s="15"/>
      <c r="I73" s="15"/>
      <c r="J73" s="90"/>
      <c r="K73" s="90"/>
      <c r="L73" s="89" t="str">
        <f>IFERROR(VLOOKUP(B73&amp;K73, 'Tender for services'!$A$11:$P$29, 12,0), "")</f>
        <v/>
      </c>
    </row>
    <row r="74" spans="2:12" x14ac:dyDescent="0.3">
      <c r="B74" s="90"/>
      <c r="C74" s="90"/>
      <c r="D74" s="90"/>
      <c r="E74" s="90"/>
      <c r="F74" s="15"/>
      <c r="G74" s="15"/>
      <c r="H74" s="15"/>
      <c r="I74" s="15"/>
      <c r="J74" s="90"/>
      <c r="K74" s="90"/>
      <c r="L74" s="89" t="str">
        <f>IFERROR(VLOOKUP(B74&amp;K74, 'Tender for services'!$A$11:$P$29, 12,0), "")</f>
        <v/>
      </c>
    </row>
    <row r="75" spans="2:12" x14ac:dyDescent="0.3">
      <c r="B75" s="90"/>
      <c r="C75" s="90"/>
      <c r="D75" s="90"/>
      <c r="E75" s="90"/>
      <c r="F75" s="15"/>
      <c r="G75" s="15"/>
      <c r="H75" s="15"/>
      <c r="I75" s="15"/>
      <c r="J75" s="90"/>
      <c r="K75" s="90"/>
      <c r="L75" s="89" t="str">
        <f>IFERROR(VLOOKUP(B75&amp;K75, 'Tender for services'!$A$11:$P$29, 12,0), "")</f>
        <v/>
      </c>
    </row>
    <row r="76" spans="2:12" x14ac:dyDescent="0.3">
      <c r="B76" s="90"/>
      <c r="C76" s="90"/>
      <c r="D76" s="90"/>
      <c r="E76" s="90"/>
      <c r="F76" s="15"/>
      <c r="G76" s="15"/>
      <c r="H76" s="15"/>
      <c r="I76" s="15"/>
      <c r="J76" s="90"/>
      <c r="K76" s="90"/>
      <c r="L76" s="89" t="str">
        <f>IFERROR(VLOOKUP(B76&amp;K76, 'Tender for services'!$A$11:$P$29, 12,0), "")</f>
        <v/>
      </c>
    </row>
    <row r="77" spans="2:12" x14ac:dyDescent="0.3">
      <c r="B77" s="90"/>
      <c r="C77" s="90"/>
      <c r="D77" s="90"/>
      <c r="E77" s="90"/>
      <c r="F77" s="15"/>
      <c r="G77" s="15"/>
      <c r="H77" s="15"/>
      <c r="I77" s="15"/>
      <c r="J77" s="90"/>
      <c r="K77" s="90"/>
      <c r="L77" s="89" t="str">
        <f>IFERROR(VLOOKUP(B77&amp;K77, 'Tender for services'!$A$11:$P$29, 12,0), "")</f>
        <v/>
      </c>
    </row>
    <row r="78" spans="2:12" x14ac:dyDescent="0.3">
      <c r="B78" s="90"/>
      <c r="C78" s="90"/>
      <c r="D78" s="90"/>
      <c r="E78" s="90"/>
      <c r="F78" s="15"/>
      <c r="G78" s="15"/>
      <c r="H78" s="15"/>
      <c r="I78" s="15"/>
      <c r="J78" s="90"/>
      <c r="K78" s="90"/>
      <c r="L78" s="89" t="str">
        <f>IFERROR(VLOOKUP(B78&amp;K78, 'Tender for services'!$A$11:$P$29, 12,0), "")</f>
        <v/>
      </c>
    </row>
    <row r="79" spans="2:12" x14ac:dyDescent="0.3">
      <c r="B79" s="90"/>
      <c r="C79" s="90"/>
      <c r="D79" s="90"/>
      <c r="E79" s="90"/>
      <c r="F79" s="15"/>
      <c r="G79" s="15"/>
      <c r="H79" s="15"/>
      <c r="I79" s="15"/>
      <c r="J79" s="90"/>
      <c r="K79" s="90"/>
      <c r="L79" s="89" t="str">
        <f>IFERROR(VLOOKUP(B79&amp;K79, 'Tender for services'!$A$11:$P$29, 12,0), "")</f>
        <v/>
      </c>
    </row>
    <row r="80" spans="2:12" x14ac:dyDescent="0.3">
      <c r="B80" s="90"/>
      <c r="C80" s="90"/>
      <c r="D80" s="90"/>
      <c r="E80" s="90"/>
      <c r="F80" s="15"/>
      <c r="G80" s="15"/>
      <c r="H80" s="15"/>
      <c r="I80" s="15"/>
      <c r="J80" s="90"/>
      <c r="K80" s="90"/>
      <c r="L80" s="89" t="str">
        <f>IFERROR(VLOOKUP(B80&amp;K80, 'Tender for services'!$A$11:$P$29, 12,0), "")</f>
        <v/>
      </c>
    </row>
    <row r="81" spans="2:12" x14ac:dyDescent="0.3">
      <c r="B81" s="90"/>
      <c r="C81" s="90"/>
      <c r="D81" s="90"/>
      <c r="E81" s="90"/>
      <c r="F81" s="15"/>
      <c r="G81" s="15"/>
      <c r="H81" s="15"/>
      <c r="I81" s="15"/>
      <c r="J81" s="90"/>
      <c r="K81" s="90"/>
      <c r="L81" s="89" t="str">
        <f>IFERROR(VLOOKUP(B81&amp;K81, 'Tender for services'!$A$11:$P$29, 12,0), "")</f>
        <v/>
      </c>
    </row>
    <row r="82" spans="2:12" x14ac:dyDescent="0.3">
      <c r="B82" s="90"/>
      <c r="C82" s="90"/>
      <c r="D82" s="90"/>
      <c r="E82" s="90"/>
      <c r="F82" s="15"/>
      <c r="G82" s="15"/>
      <c r="H82" s="15"/>
      <c r="I82" s="15"/>
      <c r="J82" s="90"/>
      <c r="K82" s="90"/>
      <c r="L82" s="89" t="str">
        <f>IFERROR(VLOOKUP(B82&amp;K82, 'Tender for services'!$A$11:$P$29, 12,0), "")</f>
        <v/>
      </c>
    </row>
    <row r="83" spans="2:12" x14ac:dyDescent="0.3">
      <c r="B83" s="90"/>
      <c r="C83" s="90"/>
      <c r="D83" s="90"/>
      <c r="E83" s="90"/>
      <c r="F83" s="15"/>
      <c r="G83" s="15"/>
      <c r="H83" s="15"/>
      <c r="I83" s="15"/>
      <c r="J83" s="90"/>
      <c r="K83" s="90"/>
      <c r="L83" s="89" t="str">
        <f>IFERROR(VLOOKUP(B83&amp;K83, 'Tender for services'!$A$11:$P$29, 12,0), "")</f>
        <v/>
      </c>
    </row>
    <row r="84" spans="2:12" x14ac:dyDescent="0.3">
      <c r="B84" s="90"/>
      <c r="C84" s="90"/>
      <c r="D84" s="90"/>
      <c r="E84" s="90"/>
      <c r="F84" s="15"/>
      <c r="G84" s="15"/>
      <c r="H84" s="15"/>
      <c r="I84" s="15"/>
      <c r="J84" s="90"/>
      <c r="K84" s="90"/>
      <c r="L84" s="89" t="str">
        <f>IFERROR(VLOOKUP(B84&amp;K84, 'Tender for services'!$A$11:$P$29, 12,0), "")</f>
        <v/>
      </c>
    </row>
    <row r="85" spans="2:12" x14ac:dyDescent="0.3">
      <c r="B85" s="90"/>
      <c r="C85" s="90"/>
      <c r="D85" s="90"/>
      <c r="E85" s="90"/>
      <c r="F85" s="15"/>
      <c r="G85" s="15"/>
      <c r="H85" s="15"/>
      <c r="I85" s="15"/>
      <c r="J85" s="90"/>
      <c r="K85" s="90"/>
      <c r="L85" s="89" t="str">
        <f>IFERROR(VLOOKUP(B85&amp;K85, 'Tender for services'!$A$11:$P$29, 12,0), "")</f>
        <v/>
      </c>
    </row>
    <row r="86" spans="2:12" x14ac:dyDescent="0.3">
      <c r="B86" s="90"/>
      <c r="C86" s="90"/>
      <c r="D86" s="90"/>
      <c r="E86" s="90"/>
      <c r="F86" s="15"/>
      <c r="G86" s="15"/>
      <c r="H86" s="15"/>
      <c r="I86" s="15"/>
      <c r="J86" s="90"/>
      <c r="K86" s="90"/>
      <c r="L86" s="89" t="str">
        <f>IFERROR(VLOOKUP(B86&amp;K86, 'Tender for services'!$A$11:$P$29, 12,0), "")</f>
        <v/>
      </c>
    </row>
    <row r="87" spans="2:12" x14ac:dyDescent="0.3">
      <c r="B87" s="90"/>
      <c r="C87" s="90"/>
      <c r="D87" s="90"/>
      <c r="E87" s="90"/>
      <c r="F87" s="15"/>
      <c r="G87" s="15"/>
      <c r="H87" s="15"/>
      <c r="I87" s="15"/>
      <c r="J87" s="90"/>
      <c r="K87" s="90"/>
      <c r="L87" s="89" t="str">
        <f>IFERROR(VLOOKUP(B87&amp;K87, 'Tender for services'!$A$11:$P$29, 12,0), "")</f>
        <v/>
      </c>
    </row>
    <row r="88" spans="2:12" x14ac:dyDescent="0.3">
      <c r="B88" s="90"/>
      <c r="C88" s="90"/>
      <c r="D88" s="90"/>
      <c r="E88" s="90"/>
      <c r="F88" s="15"/>
      <c r="G88" s="15"/>
      <c r="H88" s="15"/>
      <c r="I88" s="15"/>
      <c r="J88" s="90"/>
      <c r="K88" s="90"/>
      <c r="L88" s="89" t="str">
        <f>IFERROR(VLOOKUP(B88&amp;K88, 'Tender for services'!$A$11:$P$29, 12,0), "")</f>
        <v/>
      </c>
    </row>
    <row r="89" spans="2:12" x14ac:dyDescent="0.3">
      <c r="B89" s="90"/>
      <c r="C89" s="90"/>
      <c r="D89" s="90"/>
      <c r="E89" s="90"/>
      <c r="F89" s="15"/>
      <c r="G89" s="15"/>
      <c r="H89" s="15"/>
      <c r="I89" s="15"/>
      <c r="J89" s="90"/>
      <c r="K89" s="90"/>
      <c r="L89" s="89" t="str">
        <f>IFERROR(VLOOKUP(B89&amp;K89, 'Tender for services'!$A$11:$P$29, 12,0), "")</f>
        <v/>
      </c>
    </row>
    <row r="90" spans="2:12" x14ac:dyDescent="0.3">
      <c r="B90" s="90"/>
      <c r="C90" s="90"/>
      <c r="D90" s="90"/>
      <c r="E90" s="90"/>
      <c r="F90" s="15"/>
      <c r="G90" s="15"/>
      <c r="H90" s="15"/>
      <c r="I90" s="15"/>
      <c r="J90" s="90"/>
      <c r="K90" s="90"/>
      <c r="L90" s="89" t="str">
        <f>IFERROR(VLOOKUP(B90&amp;K90, 'Tender for services'!$A$11:$P$29, 12,0), "")</f>
        <v/>
      </c>
    </row>
    <row r="91" spans="2:12" x14ac:dyDescent="0.3">
      <c r="B91" s="90"/>
      <c r="C91" s="90"/>
      <c r="D91" s="90"/>
      <c r="E91" s="90"/>
      <c r="F91" s="15"/>
      <c r="G91" s="15"/>
      <c r="H91" s="15"/>
      <c r="I91" s="15"/>
      <c r="J91" s="90"/>
      <c r="K91" s="90"/>
      <c r="L91" s="89" t="str">
        <f>IFERROR(VLOOKUP(B91&amp;K91, 'Tender for services'!$A$11:$P$29, 12,0), "")</f>
        <v/>
      </c>
    </row>
    <row r="92" spans="2:12" x14ac:dyDescent="0.3">
      <c r="B92" s="90"/>
      <c r="C92" s="90"/>
      <c r="D92" s="90"/>
      <c r="E92" s="90"/>
      <c r="F92" s="15"/>
      <c r="G92" s="15"/>
      <c r="H92" s="15"/>
      <c r="I92" s="15"/>
      <c r="J92" s="90"/>
      <c r="K92" s="90"/>
      <c r="L92" s="89" t="str">
        <f>IFERROR(VLOOKUP(B92&amp;K92, 'Tender for services'!$A$11:$P$29, 12,0), "")</f>
        <v/>
      </c>
    </row>
    <row r="93" spans="2:12" x14ac:dyDescent="0.3">
      <c r="B93" s="90"/>
      <c r="C93" s="90"/>
      <c r="D93" s="90"/>
      <c r="E93" s="90"/>
      <c r="F93" s="15"/>
      <c r="G93" s="15"/>
      <c r="H93" s="15"/>
      <c r="I93" s="15"/>
      <c r="J93" s="90"/>
      <c r="K93" s="90"/>
      <c r="L93" s="89" t="str">
        <f>IFERROR(VLOOKUP(B93&amp;K93, 'Tender for services'!$A$11:$P$29, 12,0), "")</f>
        <v/>
      </c>
    </row>
    <row r="94" spans="2:12" x14ac:dyDescent="0.3">
      <c r="B94" s="90"/>
      <c r="C94" s="90"/>
      <c r="D94" s="90"/>
      <c r="E94" s="90"/>
      <c r="F94" s="15"/>
      <c r="G94" s="15"/>
      <c r="H94" s="15"/>
      <c r="I94" s="15"/>
      <c r="J94" s="90"/>
      <c r="K94" s="90"/>
      <c r="L94" s="89" t="str">
        <f>IFERROR(VLOOKUP(B94&amp;K94, 'Tender for services'!$A$11:$P$29, 12,0), "")</f>
        <v/>
      </c>
    </row>
    <row r="95" spans="2:12" x14ac:dyDescent="0.3">
      <c r="B95" s="90"/>
      <c r="C95" s="90"/>
      <c r="D95" s="90"/>
      <c r="E95" s="90"/>
      <c r="F95" s="15"/>
      <c r="G95" s="15"/>
      <c r="H95" s="15"/>
      <c r="I95" s="15"/>
      <c r="J95" s="90"/>
      <c r="K95" s="90"/>
      <c r="L95" s="89" t="str">
        <f>IFERROR(VLOOKUP(B95&amp;K95, 'Tender for services'!$A$11:$P$29, 12,0), "")</f>
        <v/>
      </c>
    </row>
    <row r="96" spans="2:12" x14ac:dyDescent="0.3">
      <c r="B96" s="90"/>
      <c r="C96" s="90"/>
      <c r="D96" s="90"/>
      <c r="E96" s="90"/>
      <c r="F96" s="15"/>
      <c r="G96" s="15"/>
      <c r="H96" s="15"/>
      <c r="I96" s="15"/>
      <c r="J96" s="90"/>
      <c r="K96" s="90"/>
      <c r="L96" s="89" t="str">
        <f>IFERROR(VLOOKUP(B96&amp;K96, 'Tender for services'!$A$11:$P$29, 12,0), "")</f>
        <v/>
      </c>
    </row>
    <row r="97" spans="2:12" x14ac:dyDescent="0.3">
      <c r="B97" s="90"/>
      <c r="C97" s="90"/>
      <c r="D97" s="90"/>
      <c r="E97" s="90"/>
      <c r="F97" s="15"/>
      <c r="G97" s="15"/>
      <c r="H97" s="15"/>
      <c r="I97" s="15"/>
      <c r="J97" s="90"/>
      <c r="K97" s="90"/>
      <c r="L97" s="89" t="str">
        <f>IFERROR(VLOOKUP(B97&amp;K97, 'Tender for services'!$A$11:$P$29, 12,0), "")</f>
        <v/>
      </c>
    </row>
    <row r="98" spans="2:12" x14ac:dyDescent="0.3">
      <c r="B98" s="90"/>
      <c r="C98" s="90"/>
      <c r="D98" s="90"/>
      <c r="E98" s="90"/>
      <c r="F98" s="15"/>
      <c r="G98" s="15"/>
      <c r="H98" s="15"/>
      <c r="I98" s="15"/>
      <c r="J98" s="90"/>
      <c r="K98" s="90"/>
      <c r="L98" s="89" t="str">
        <f>IFERROR(VLOOKUP(B98&amp;K98, 'Tender for services'!$A$11:$P$29, 12,0), "")</f>
        <v/>
      </c>
    </row>
    <row r="99" spans="2:12" x14ac:dyDescent="0.3">
      <c r="B99" s="90"/>
      <c r="C99" s="90"/>
      <c r="D99" s="90"/>
      <c r="E99" s="90"/>
      <c r="F99" s="15"/>
      <c r="G99" s="15"/>
      <c r="H99" s="15"/>
      <c r="I99" s="15"/>
      <c r="J99" s="90"/>
      <c r="K99" s="90"/>
      <c r="L99" s="89" t="str">
        <f>IFERROR(VLOOKUP(B99&amp;K99, 'Tender for services'!$A$11:$P$29, 12,0), "")</f>
        <v/>
      </c>
    </row>
    <row r="100" spans="2:12" x14ac:dyDescent="0.3">
      <c r="B100" s="90"/>
      <c r="C100" s="90"/>
      <c r="D100" s="90"/>
      <c r="E100" s="90"/>
      <c r="F100" s="15"/>
      <c r="G100" s="15"/>
      <c r="H100" s="15"/>
      <c r="I100" s="15"/>
      <c r="J100" s="90"/>
      <c r="K100" s="90"/>
      <c r="L100" s="89" t="str">
        <f>IFERROR(VLOOKUP(B100&amp;K100, 'Tender for services'!$A$11:$P$29, 12,0), "")</f>
        <v/>
      </c>
    </row>
    <row r="101" spans="2:12" x14ac:dyDescent="0.3">
      <c r="B101" s="90"/>
      <c r="C101" s="90"/>
      <c r="D101" s="90"/>
      <c r="E101" s="90"/>
      <c r="F101" s="15"/>
      <c r="G101" s="15"/>
      <c r="H101" s="15"/>
      <c r="I101" s="15"/>
      <c r="J101" s="90"/>
      <c r="K101" s="90"/>
      <c r="L101" s="89" t="str">
        <f>IFERROR(VLOOKUP(B101&amp;K101, 'Tender for services'!$A$11:$P$29, 12,0), "")</f>
        <v/>
      </c>
    </row>
    <row r="102" spans="2:12" x14ac:dyDescent="0.3">
      <c r="B102" s="90"/>
      <c r="C102" s="90"/>
      <c r="D102" s="90"/>
      <c r="E102" s="90"/>
      <c r="F102" s="15"/>
      <c r="G102" s="15"/>
      <c r="H102" s="15"/>
      <c r="I102" s="15"/>
      <c r="J102" s="90"/>
      <c r="K102" s="90"/>
      <c r="L102" s="89" t="str">
        <f>IFERROR(VLOOKUP(B102&amp;K102, 'Tender for services'!$A$11:$P$29, 12,0), "")</f>
        <v/>
      </c>
    </row>
    <row r="103" spans="2:12" x14ac:dyDescent="0.3">
      <c r="B103" s="90"/>
      <c r="C103" s="90"/>
      <c r="D103" s="90"/>
      <c r="E103" s="90"/>
      <c r="F103" s="15"/>
      <c r="G103" s="15"/>
      <c r="H103" s="15"/>
      <c r="I103" s="15"/>
      <c r="J103" s="90"/>
      <c r="K103" s="90"/>
      <c r="L103" s="89" t="str">
        <f>IFERROR(VLOOKUP(B103&amp;K103, 'Tender for services'!$A$11:$P$29, 12,0), "")</f>
        <v/>
      </c>
    </row>
    <row r="104" spans="2:12" x14ac:dyDescent="0.3">
      <c r="B104" s="90"/>
      <c r="C104" s="90"/>
      <c r="D104" s="90"/>
      <c r="E104" s="90"/>
      <c r="F104" s="15"/>
      <c r="G104" s="15"/>
      <c r="H104" s="15"/>
      <c r="I104" s="15"/>
      <c r="J104" s="90"/>
      <c r="K104" s="90"/>
      <c r="L104" s="89" t="str">
        <f>IFERROR(VLOOKUP(B104&amp;K104, 'Tender for services'!$A$11:$P$29, 12,0), "")</f>
        <v/>
      </c>
    </row>
    <row r="105" spans="2:12" x14ac:dyDescent="0.3">
      <c r="B105" s="90"/>
      <c r="C105" s="90"/>
      <c r="D105" s="90"/>
      <c r="E105" s="90"/>
      <c r="F105" s="15"/>
      <c r="G105" s="15"/>
      <c r="H105" s="15"/>
      <c r="I105" s="15"/>
      <c r="J105" s="90"/>
      <c r="K105" s="90"/>
      <c r="L105" s="89" t="str">
        <f>IFERROR(VLOOKUP(B105&amp;K105, 'Tender for services'!$A$11:$P$29, 12,0), "")</f>
        <v/>
      </c>
    </row>
    <row r="106" spans="2:12" x14ac:dyDescent="0.3">
      <c r="B106" s="90"/>
      <c r="C106" s="90"/>
      <c r="D106" s="90"/>
      <c r="E106" s="90"/>
      <c r="F106" s="15"/>
      <c r="G106" s="15"/>
      <c r="H106" s="15"/>
      <c r="I106" s="15"/>
      <c r="J106" s="90"/>
      <c r="K106" s="90"/>
      <c r="L106" s="89" t="str">
        <f>IFERROR(VLOOKUP(B106&amp;K106, 'Tender for services'!$A$11:$P$29, 12,0), "")</f>
        <v/>
      </c>
    </row>
    <row r="107" spans="2:12" x14ac:dyDescent="0.3">
      <c r="B107" s="90"/>
      <c r="C107" s="90"/>
      <c r="D107" s="90"/>
      <c r="E107" s="90"/>
      <c r="F107" s="15"/>
      <c r="G107" s="15"/>
      <c r="H107" s="15"/>
      <c r="I107" s="15"/>
      <c r="J107" s="90"/>
      <c r="K107" s="90"/>
      <c r="L107" s="89" t="str">
        <f>IFERROR(VLOOKUP(B107&amp;K107, 'Tender for services'!$A$11:$P$29, 12,0), "")</f>
        <v/>
      </c>
    </row>
    <row r="108" spans="2:12" x14ac:dyDescent="0.3">
      <c r="B108" s="90"/>
      <c r="C108" s="90"/>
      <c r="D108" s="90"/>
      <c r="E108" s="90"/>
      <c r="F108" s="15"/>
      <c r="G108" s="15"/>
      <c r="H108" s="15"/>
      <c r="I108" s="15"/>
      <c r="J108" s="90"/>
      <c r="K108" s="90"/>
      <c r="L108" s="89" t="str">
        <f>IFERROR(VLOOKUP(B108&amp;K108, 'Tender for services'!$A$11:$P$29, 12,0), "")</f>
        <v/>
      </c>
    </row>
    <row r="109" spans="2:12" x14ac:dyDescent="0.3">
      <c r="B109" s="90"/>
      <c r="C109" s="90"/>
      <c r="D109" s="90"/>
      <c r="E109" s="90"/>
      <c r="F109" s="15"/>
      <c r="G109" s="15"/>
      <c r="H109" s="15"/>
      <c r="I109" s="15"/>
      <c r="J109" s="90"/>
      <c r="K109" s="90"/>
      <c r="L109" s="89" t="str">
        <f>IFERROR(VLOOKUP(B109&amp;K109, 'Tender for services'!$A$11:$P$29, 12,0), "")</f>
        <v/>
      </c>
    </row>
    <row r="110" spans="2:12" x14ac:dyDescent="0.3">
      <c r="B110" s="90"/>
      <c r="C110" s="90"/>
      <c r="D110" s="90"/>
      <c r="E110" s="90"/>
      <c r="F110" s="15"/>
      <c r="G110" s="15"/>
      <c r="H110" s="15"/>
      <c r="I110" s="15"/>
      <c r="J110" s="90"/>
      <c r="K110" s="90"/>
      <c r="L110" s="89" t="str">
        <f>IFERROR(VLOOKUP(B110&amp;K110, 'Tender for services'!$A$11:$P$29, 12,0), "")</f>
        <v/>
      </c>
    </row>
    <row r="111" spans="2:12" x14ac:dyDescent="0.3">
      <c r="B111" s="90"/>
      <c r="C111" s="90"/>
      <c r="D111" s="90"/>
      <c r="E111" s="90"/>
      <c r="F111" s="15"/>
      <c r="G111" s="15"/>
      <c r="H111" s="15"/>
      <c r="I111" s="15"/>
      <c r="J111" s="90"/>
      <c r="K111" s="90"/>
      <c r="L111" s="89" t="str">
        <f>IFERROR(VLOOKUP(B111&amp;K111, 'Tender for services'!$A$11:$P$29, 12,0), "")</f>
        <v/>
      </c>
    </row>
    <row r="112" spans="2:12" x14ac:dyDescent="0.3">
      <c r="B112" s="90"/>
      <c r="C112" s="90"/>
      <c r="D112" s="90"/>
      <c r="E112" s="90"/>
      <c r="F112" s="15"/>
      <c r="G112" s="15"/>
      <c r="H112" s="15"/>
      <c r="I112" s="15"/>
      <c r="J112" s="90"/>
      <c r="K112" s="90"/>
      <c r="L112" s="89" t="str">
        <f>IFERROR(VLOOKUP(B112&amp;K112, 'Tender for services'!$A$11:$P$29, 12,0), "")</f>
        <v/>
      </c>
    </row>
    <row r="113" spans="2:12" x14ac:dyDescent="0.3">
      <c r="B113" s="90"/>
      <c r="C113" s="90"/>
      <c r="D113" s="90"/>
      <c r="E113" s="90"/>
      <c r="F113" s="15"/>
      <c r="G113" s="15"/>
      <c r="H113" s="15"/>
      <c r="I113" s="15"/>
      <c r="J113" s="90"/>
      <c r="K113" s="90"/>
      <c r="L113" s="89" t="str">
        <f>IFERROR(VLOOKUP(B113&amp;K113, 'Tender for services'!$A$11:$P$29, 12,0), "")</f>
        <v/>
      </c>
    </row>
    <row r="114" spans="2:12" x14ac:dyDescent="0.3">
      <c r="B114" s="90"/>
      <c r="C114" s="90"/>
      <c r="D114" s="90"/>
      <c r="E114" s="90"/>
      <c r="F114" s="15"/>
      <c r="G114" s="15"/>
      <c r="H114" s="15"/>
      <c r="I114" s="15"/>
      <c r="J114" s="90"/>
      <c r="K114" s="90"/>
      <c r="L114" s="89" t="str">
        <f>IFERROR(VLOOKUP(B114&amp;K114, 'Tender for services'!$A$11:$P$29, 12,0), "")</f>
        <v/>
      </c>
    </row>
    <row r="115" spans="2:12" x14ac:dyDescent="0.3">
      <c r="B115" s="90"/>
      <c r="C115" s="90"/>
      <c r="D115" s="90"/>
      <c r="E115" s="90"/>
      <c r="F115" s="15"/>
      <c r="G115" s="15"/>
      <c r="H115" s="15"/>
      <c r="I115" s="15"/>
      <c r="J115" s="90"/>
      <c r="K115" s="90"/>
      <c r="L115" s="89" t="str">
        <f>IFERROR(VLOOKUP(B115&amp;K115, 'Tender for services'!$A$11:$P$29, 12,0), "")</f>
        <v/>
      </c>
    </row>
    <row r="116" spans="2:12" x14ac:dyDescent="0.3">
      <c r="B116" s="90"/>
      <c r="C116" s="90"/>
      <c r="D116" s="90"/>
      <c r="E116" s="90"/>
      <c r="F116" s="15"/>
      <c r="G116" s="15"/>
      <c r="H116" s="15"/>
      <c r="I116" s="15"/>
      <c r="J116" s="90"/>
      <c r="K116" s="90"/>
      <c r="L116" s="89" t="str">
        <f>IFERROR(VLOOKUP(B116&amp;K116, 'Tender for services'!$A$11:$P$29, 12,0), "")</f>
        <v/>
      </c>
    </row>
    <row r="117" spans="2:12" x14ac:dyDescent="0.3">
      <c r="B117" s="90"/>
      <c r="C117" s="90"/>
      <c r="D117" s="90"/>
      <c r="E117" s="90"/>
      <c r="F117" s="15"/>
      <c r="G117" s="15"/>
      <c r="H117" s="15"/>
      <c r="I117" s="15"/>
      <c r="J117" s="90"/>
      <c r="K117" s="90"/>
      <c r="L117" s="89" t="str">
        <f>IFERROR(VLOOKUP(B117&amp;K117, 'Tender for services'!$A$11:$P$29, 12,0), "")</f>
        <v/>
      </c>
    </row>
    <row r="118" spans="2:12" x14ac:dyDescent="0.3">
      <c r="B118" s="90"/>
      <c r="C118" s="90"/>
      <c r="D118" s="90"/>
      <c r="E118" s="90"/>
      <c r="F118" s="15"/>
      <c r="G118" s="15"/>
      <c r="H118" s="15"/>
      <c r="I118" s="15"/>
      <c r="J118" s="90"/>
      <c r="K118" s="90"/>
      <c r="L118" s="89" t="str">
        <f>IFERROR(VLOOKUP(B118&amp;K118, 'Tender for services'!$A$11:$P$29, 12,0), "")</f>
        <v/>
      </c>
    </row>
    <row r="119" spans="2:12" x14ac:dyDescent="0.3">
      <c r="B119" s="90"/>
      <c r="C119" s="90"/>
      <c r="D119" s="90"/>
      <c r="E119" s="90"/>
      <c r="F119" s="15"/>
      <c r="G119" s="15"/>
      <c r="H119" s="15"/>
      <c r="I119" s="15"/>
      <c r="J119" s="90"/>
      <c r="K119" s="90"/>
      <c r="L119" s="89" t="str">
        <f>IFERROR(VLOOKUP(B119&amp;K119, 'Tender for services'!$A$11:$P$29, 12,0), "")</f>
        <v/>
      </c>
    </row>
    <row r="120" spans="2:12" x14ac:dyDescent="0.3">
      <c r="B120" s="90"/>
      <c r="C120" s="90"/>
      <c r="D120" s="90"/>
      <c r="E120" s="90"/>
      <c r="F120" s="15"/>
      <c r="G120" s="15"/>
      <c r="H120" s="15"/>
      <c r="I120" s="15"/>
      <c r="J120" s="90"/>
      <c r="K120" s="90"/>
      <c r="L120" s="89" t="str">
        <f>IFERROR(VLOOKUP(B120&amp;K120, 'Tender for services'!$A$11:$P$29, 12,0), "")</f>
        <v/>
      </c>
    </row>
    <row r="121" spans="2:12" x14ac:dyDescent="0.3">
      <c r="B121" s="90"/>
      <c r="C121" s="90"/>
      <c r="D121" s="90"/>
      <c r="E121" s="90"/>
      <c r="F121" s="15"/>
      <c r="G121" s="15"/>
      <c r="H121" s="15"/>
      <c r="I121" s="15"/>
      <c r="J121" s="90"/>
      <c r="K121" s="90"/>
      <c r="L121" s="89" t="str">
        <f>IFERROR(VLOOKUP(B121&amp;K121, 'Tender for services'!$A$11:$P$29, 12,0), "")</f>
        <v/>
      </c>
    </row>
    <row r="122" spans="2:12" x14ac:dyDescent="0.3">
      <c r="B122" s="90"/>
      <c r="C122" s="90"/>
      <c r="D122" s="90"/>
      <c r="E122" s="90"/>
      <c r="F122" s="15"/>
      <c r="G122" s="15"/>
      <c r="H122" s="15"/>
      <c r="I122" s="15"/>
      <c r="J122" s="90"/>
      <c r="K122" s="90"/>
      <c r="L122" s="89" t="str">
        <f>IFERROR(VLOOKUP(B122&amp;K122, 'Tender for services'!$A$11:$P$29, 12,0), "")</f>
        <v/>
      </c>
    </row>
    <row r="123" spans="2:12" x14ac:dyDescent="0.3">
      <c r="B123" s="90"/>
      <c r="C123" s="90"/>
      <c r="D123" s="90"/>
      <c r="E123" s="90"/>
      <c r="F123" s="15"/>
      <c r="G123" s="15"/>
      <c r="H123" s="15"/>
      <c r="I123" s="15"/>
      <c r="J123" s="90"/>
      <c r="K123" s="90"/>
      <c r="L123" s="89" t="str">
        <f>IFERROR(VLOOKUP(B123&amp;K123, 'Tender for services'!$A$11:$P$29, 12,0), "")</f>
        <v/>
      </c>
    </row>
    <row r="124" spans="2:12" x14ac:dyDescent="0.3">
      <c r="B124" s="90"/>
      <c r="C124" s="90"/>
      <c r="D124" s="90"/>
      <c r="E124" s="90"/>
      <c r="F124" s="15"/>
      <c r="G124" s="15"/>
      <c r="H124" s="15"/>
      <c r="I124" s="15"/>
      <c r="J124" s="90"/>
      <c r="K124" s="90"/>
      <c r="L124" s="89" t="str">
        <f>IFERROR(VLOOKUP(B124&amp;K124, 'Tender for services'!$A$11:$P$29, 12,0), "")</f>
        <v/>
      </c>
    </row>
    <row r="125" spans="2:12" x14ac:dyDescent="0.3">
      <c r="B125" s="90"/>
      <c r="C125" s="90"/>
      <c r="D125" s="90"/>
      <c r="E125" s="90"/>
      <c r="F125" s="15"/>
      <c r="G125" s="15"/>
      <c r="H125" s="15"/>
      <c r="I125" s="15"/>
      <c r="J125" s="90"/>
      <c r="K125" s="90"/>
      <c r="L125" s="89" t="str">
        <f>IFERROR(VLOOKUP(B125&amp;K125, 'Tender for services'!$A$11:$P$29, 12,0), "")</f>
        <v/>
      </c>
    </row>
    <row r="126" spans="2:12" x14ac:dyDescent="0.3">
      <c r="B126" s="90"/>
      <c r="C126" s="90"/>
      <c r="D126" s="90"/>
      <c r="E126" s="90"/>
      <c r="F126" s="15"/>
      <c r="G126" s="15"/>
      <c r="H126" s="15"/>
      <c r="I126" s="15"/>
      <c r="J126" s="90"/>
      <c r="K126" s="90"/>
      <c r="L126" s="89" t="str">
        <f>IFERROR(VLOOKUP(B126&amp;K126, 'Tender for services'!$A$11:$P$29, 12,0), "")</f>
        <v/>
      </c>
    </row>
    <row r="127" spans="2:12" x14ac:dyDescent="0.3">
      <c r="B127" s="90"/>
      <c r="C127" s="90"/>
      <c r="D127" s="90"/>
      <c r="E127" s="90"/>
      <c r="F127" s="15"/>
      <c r="G127" s="15"/>
      <c r="H127" s="15"/>
      <c r="I127" s="15"/>
      <c r="J127" s="90"/>
      <c r="K127" s="90"/>
      <c r="L127" s="89" t="str">
        <f>IFERROR(VLOOKUP(B127&amp;K127, 'Tender for services'!$A$11:$P$29, 12,0), "")</f>
        <v/>
      </c>
    </row>
    <row r="128" spans="2:12" x14ac:dyDescent="0.3">
      <c r="B128" s="90"/>
      <c r="C128" s="90"/>
      <c r="D128" s="90"/>
      <c r="E128" s="90"/>
      <c r="F128" s="15"/>
      <c r="G128" s="15"/>
      <c r="H128" s="15"/>
      <c r="I128" s="15"/>
      <c r="J128" s="90"/>
      <c r="K128" s="90"/>
      <c r="L128" s="89" t="str">
        <f>IFERROR(VLOOKUP(B128&amp;K128, 'Tender for services'!$A$11:$P$29, 12,0), "")</f>
        <v/>
      </c>
    </row>
    <row r="129" spans="2:12" x14ac:dyDescent="0.3">
      <c r="B129" s="90"/>
      <c r="C129" s="90"/>
      <c r="D129" s="90"/>
      <c r="E129" s="90"/>
      <c r="F129" s="15"/>
      <c r="G129" s="15"/>
      <c r="H129" s="15"/>
      <c r="I129" s="15"/>
      <c r="J129" s="90"/>
      <c r="K129" s="90"/>
      <c r="L129" s="89" t="str">
        <f>IFERROR(VLOOKUP(B129&amp;K129, 'Tender for services'!$A$11:$P$29, 12,0), "")</f>
        <v/>
      </c>
    </row>
    <row r="130" spans="2:12" x14ac:dyDescent="0.3">
      <c r="B130" s="90"/>
      <c r="C130" s="90"/>
      <c r="D130" s="90"/>
      <c r="E130" s="90"/>
      <c r="F130" s="15"/>
      <c r="G130" s="15"/>
      <c r="H130" s="15"/>
      <c r="I130" s="15"/>
      <c r="J130" s="90"/>
      <c r="K130" s="90"/>
      <c r="L130" s="89" t="str">
        <f>IFERROR(VLOOKUP(B130&amp;K130, 'Tender for services'!$A$11:$P$29, 12,0), "")</f>
        <v/>
      </c>
    </row>
    <row r="131" spans="2:12" x14ac:dyDescent="0.3">
      <c r="B131" s="90"/>
      <c r="C131" s="90"/>
      <c r="D131" s="90"/>
      <c r="E131" s="90"/>
      <c r="F131" s="15"/>
      <c r="G131" s="15"/>
      <c r="H131" s="15"/>
      <c r="I131" s="15"/>
      <c r="J131" s="90"/>
      <c r="K131" s="90"/>
      <c r="L131" s="89" t="str">
        <f>IFERROR(VLOOKUP(B131&amp;K131, 'Tender for services'!$A$11:$P$29, 12,0), "")</f>
        <v/>
      </c>
    </row>
    <row r="132" spans="2:12" x14ac:dyDescent="0.3">
      <c r="B132" s="90"/>
      <c r="C132" s="90"/>
      <c r="D132" s="90"/>
      <c r="E132" s="90"/>
      <c r="F132" s="15"/>
      <c r="G132" s="15"/>
      <c r="H132" s="15"/>
      <c r="I132" s="15"/>
      <c r="J132" s="90"/>
      <c r="K132" s="90"/>
      <c r="L132" s="89" t="str">
        <f>IFERROR(VLOOKUP(B132&amp;K132, 'Tender for services'!$A$11:$P$29, 12,0), "")</f>
        <v/>
      </c>
    </row>
    <row r="133" spans="2:12" x14ac:dyDescent="0.3">
      <c r="B133" s="90"/>
      <c r="C133" s="90"/>
      <c r="D133" s="90"/>
      <c r="E133" s="90"/>
      <c r="F133" s="15"/>
      <c r="G133" s="15"/>
      <c r="H133" s="15"/>
      <c r="I133" s="15"/>
      <c r="J133" s="90"/>
      <c r="K133" s="90"/>
      <c r="L133" s="89" t="str">
        <f>IFERROR(VLOOKUP(B133&amp;K133, 'Tender for services'!$A$11:$P$29, 12,0), "")</f>
        <v/>
      </c>
    </row>
    <row r="134" spans="2:12" x14ac:dyDescent="0.3">
      <c r="B134" s="90"/>
      <c r="C134" s="90"/>
      <c r="D134" s="90"/>
      <c r="E134" s="90"/>
      <c r="F134" s="15"/>
      <c r="G134" s="15"/>
      <c r="H134" s="15"/>
      <c r="I134" s="15"/>
      <c r="J134" s="90"/>
      <c r="K134" s="90"/>
      <c r="L134" s="89" t="str">
        <f>IFERROR(VLOOKUP(B134&amp;K134, 'Tender for services'!$A$11:$P$29, 12,0), "")</f>
        <v/>
      </c>
    </row>
    <row r="135" spans="2:12" x14ac:dyDescent="0.3">
      <c r="B135" s="90"/>
      <c r="C135" s="90"/>
      <c r="D135" s="90"/>
      <c r="E135" s="90"/>
      <c r="F135" s="15"/>
      <c r="G135" s="15"/>
      <c r="H135" s="15"/>
      <c r="I135" s="15"/>
      <c r="J135" s="90"/>
      <c r="K135" s="90"/>
      <c r="L135" s="89" t="str">
        <f>IFERROR(VLOOKUP(B135&amp;K135, 'Tender for services'!$A$11:$P$29, 12,0), "")</f>
        <v/>
      </c>
    </row>
    <row r="136" spans="2:12" x14ac:dyDescent="0.3">
      <c r="B136" s="90"/>
      <c r="C136" s="90"/>
      <c r="D136" s="90"/>
      <c r="E136" s="90"/>
      <c r="F136" s="15"/>
      <c r="G136" s="15"/>
      <c r="H136" s="15"/>
      <c r="I136" s="15"/>
      <c r="J136" s="90"/>
      <c r="K136" s="90"/>
      <c r="L136" s="89" t="str">
        <f>IFERROR(VLOOKUP(B136&amp;K136, 'Tender for services'!$A$11:$P$29, 12,0), "")</f>
        <v/>
      </c>
    </row>
    <row r="137" spans="2:12" x14ac:dyDescent="0.3">
      <c r="B137" s="90"/>
      <c r="C137" s="90"/>
      <c r="D137" s="90"/>
      <c r="E137" s="90"/>
      <c r="F137" s="15"/>
      <c r="G137" s="15"/>
      <c r="H137" s="15"/>
      <c r="I137" s="15"/>
      <c r="J137" s="90"/>
      <c r="K137" s="90"/>
      <c r="L137" s="89" t="str">
        <f>IFERROR(VLOOKUP(B137&amp;K137, 'Tender for services'!$A$11:$P$29, 12,0), "")</f>
        <v/>
      </c>
    </row>
    <row r="138" spans="2:12" x14ac:dyDescent="0.3">
      <c r="B138" s="90"/>
      <c r="C138" s="90"/>
      <c r="D138" s="90"/>
      <c r="E138" s="90"/>
      <c r="F138" s="15"/>
      <c r="G138" s="15"/>
      <c r="H138" s="15"/>
      <c r="I138" s="15"/>
      <c r="J138" s="90"/>
      <c r="K138" s="90"/>
      <c r="L138" s="89" t="str">
        <f>IFERROR(VLOOKUP(B138&amp;K138, 'Tender for services'!$A$11:$P$29, 12,0), "")</f>
        <v/>
      </c>
    </row>
    <row r="139" spans="2:12" x14ac:dyDescent="0.3">
      <c r="B139" s="90"/>
      <c r="C139" s="90"/>
      <c r="D139" s="90"/>
      <c r="E139" s="90"/>
      <c r="F139" s="15"/>
      <c r="G139" s="15"/>
      <c r="H139" s="15"/>
      <c r="I139" s="15"/>
      <c r="J139" s="90"/>
      <c r="K139" s="90"/>
      <c r="L139" s="89" t="str">
        <f>IFERROR(VLOOKUP(B139&amp;K139, 'Tender for services'!$A$11:$P$29, 12,0), "")</f>
        <v/>
      </c>
    </row>
    <row r="140" spans="2:12" x14ac:dyDescent="0.3">
      <c r="B140" s="90"/>
      <c r="C140" s="90"/>
      <c r="D140" s="90"/>
      <c r="E140" s="90"/>
      <c r="F140" s="15"/>
      <c r="G140" s="15"/>
      <c r="H140" s="15"/>
      <c r="I140" s="15"/>
      <c r="J140" s="90"/>
      <c r="K140" s="90"/>
      <c r="L140" s="89" t="str">
        <f>IFERROR(VLOOKUP(B140&amp;K140, 'Tender for services'!$A$11:$P$29, 12,0), "")</f>
        <v/>
      </c>
    </row>
    <row r="141" spans="2:12" x14ac:dyDescent="0.3">
      <c r="B141" s="90"/>
      <c r="C141" s="90"/>
      <c r="D141" s="90"/>
      <c r="E141" s="90"/>
      <c r="F141" s="15"/>
      <c r="G141" s="15"/>
      <c r="H141" s="15"/>
      <c r="I141" s="15"/>
      <c r="J141" s="90"/>
      <c r="K141" s="90"/>
      <c r="L141" s="89" t="str">
        <f>IFERROR(VLOOKUP(B141&amp;K141, 'Tender for services'!$A$11:$P$29, 12,0), "")</f>
        <v/>
      </c>
    </row>
    <row r="142" spans="2:12" x14ac:dyDescent="0.3">
      <c r="B142" s="90"/>
      <c r="C142" s="90"/>
      <c r="D142" s="90"/>
      <c r="E142" s="90"/>
      <c r="F142" s="15"/>
      <c r="G142" s="15"/>
      <c r="H142" s="15"/>
      <c r="I142" s="15"/>
      <c r="J142" s="90"/>
      <c r="K142" s="90"/>
      <c r="L142" s="89" t="str">
        <f>IFERROR(VLOOKUP(B142&amp;K142, 'Tender for services'!$A$11:$P$29, 12,0), "")</f>
        <v/>
      </c>
    </row>
    <row r="143" spans="2:12" x14ac:dyDescent="0.3">
      <c r="B143" s="90"/>
      <c r="C143" s="90"/>
      <c r="D143" s="90"/>
      <c r="E143" s="90"/>
      <c r="F143" s="15"/>
      <c r="G143" s="15"/>
      <c r="H143" s="15"/>
      <c r="I143" s="15"/>
      <c r="J143" s="90"/>
      <c r="K143" s="90"/>
      <c r="L143" s="89" t="str">
        <f>IFERROR(VLOOKUP(B143&amp;K143, 'Tender for services'!$A$11:$P$29, 12,0), "")</f>
        <v/>
      </c>
    </row>
    <row r="144" spans="2:12" x14ac:dyDescent="0.3">
      <c r="B144" s="90"/>
      <c r="C144" s="90"/>
      <c r="D144" s="90"/>
      <c r="E144" s="90"/>
      <c r="F144" s="15"/>
      <c r="G144" s="15"/>
      <c r="H144" s="15"/>
      <c r="I144" s="15"/>
      <c r="J144" s="90"/>
      <c r="K144" s="90"/>
      <c r="L144" s="89" t="str">
        <f>IFERROR(VLOOKUP(B144&amp;K144, 'Tender for services'!$A$11:$P$29, 12,0), "")</f>
        <v/>
      </c>
    </row>
    <row r="145" spans="2:12" x14ac:dyDescent="0.3">
      <c r="B145" s="90"/>
      <c r="C145" s="90"/>
      <c r="D145" s="90"/>
      <c r="E145" s="90"/>
      <c r="F145" s="15"/>
      <c r="G145" s="15"/>
      <c r="H145" s="15"/>
      <c r="I145" s="15"/>
      <c r="J145" s="90"/>
      <c r="K145" s="90"/>
      <c r="L145" s="89" t="str">
        <f>IFERROR(VLOOKUP(B145&amp;K145, 'Tender for services'!$A$11:$P$29, 12,0), "")</f>
        <v/>
      </c>
    </row>
    <row r="146" spans="2:12" x14ac:dyDescent="0.3">
      <c r="B146" s="90"/>
      <c r="C146" s="90"/>
      <c r="D146" s="90"/>
      <c r="E146" s="90"/>
      <c r="F146" s="15"/>
      <c r="G146" s="15"/>
      <c r="H146" s="15"/>
      <c r="I146" s="15"/>
      <c r="J146" s="90"/>
      <c r="K146" s="90"/>
      <c r="L146" s="89" t="str">
        <f>IFERROR(VLOOKUP(B146&amp;K146, 'Tender for services'!$A$11:$P$29, 12,0), "")</f>
        <v/>
      </c>
    </row>
    <row r="147" spans="2:12" x14ac:dyDescent="0.3">
      <c r="B147" s="90"/>
      <c r="C147" s="90"/>
      <c r="D147" s="90"/>
      <c r="E147" s="90"/>
      <c r="F147" s="15"/>
      <c r="G147" s="15"/>
      <c r="H147" s="15"/>
      <c r="I147" s="15"/>
      <c r="J147" s="90"/>
      <c r="K147" s="90"/>
      <c r="L147" s="89" t="str">
        <f>IFERROR(VLOOKUP(B147&amp;K147, 'Tender for services'!$A$11:$P$29, 12,0), "")</f>
        <v/>
      </c>
    </row>
    <row r="148" spans="2:12" x14ac:dyDescent="0.3">
      <c r="B148" s="90"/>
      <c r="C148" s="90"/>
      <c r="D148" s="90"/>
      <c r="E148" s="90"/>
      <c r="F148" s="15"/>
      <c r="G148" s="15"/>
      <c r="H148" s="15"/>
      <c r="I148" s="15"/>
      <c r="J148" s="90"/>
      <c r="K148" s="90"/>
      <c r="L148" s="89" t="str">
        <f>IFERROR(VLOOKUP(B148&amp;K148, 'Tender for services'!$A$11:$P$29, 12,0), "")</f>
        <v/>
      </c>
    </row>
    <row r="149" spans="2:12" x14ac:dyDescent="0.3">
      <c r="B149" s="90"/>
      <c r="C149" s="90"/>
      <c r="D149" s="90"/>
      <c r="E149" s="90"/>
      <c r="F149" s="15"/>
      <c r="G149" s="15"/>
      <c r="H149" s="15"/>
      <c r="I149" s="15"/>
      <c r="J149" s="90"/>
      <c r="K149" s="90"/>
      <c r="L149" s="89" t="str">
        <f>IFERROR(VLOOKUP(B149&amp;K149, 'Tender for services'!$A$11:$P$29, 12,0), "")</f>
        <v/>
      </c>
    </row>
    <row r="150" spans="2:12" x14ac:dyDescent="0.3">
      <c r="B150" s="90"/>
      <c r="C150" s="90"/>
      <c r="D150" s="90"/>
      <c r="E150" s="90"/>
      <c r="F150" s="15"/>
      <c r="G150" s="15"/>
      <c r="H150" s="15"/>
      <c r="I150" s="15"/>
      <c r="J150" s="90"/>
      <c r="K150" s="90"/>
      <c r="L150" s="89" t="str">
        <f>IFERROR(VLOOKUP(B150&amp;K150, 'Tender for services'!$A$11:$P$29, 12,0), "")</f>
        <v/>
      </c>
    </row>
    <row r="151" spans="2:12" x14ac:dyDescent="0.3">
      <c r="B151" s="90"/>
      <c r="C151" s="90"/>
      <c r="D151" s="90"/>
      <c r="E151" s="90"/>
      <c r="F151" s="15"/>
      <c r="G151" s="15"/>
      <c r="H151" s="15"/>
      <c r="I151" s="15"/>
      <c r="J151" s="90"/>
      <c r="K151" s="90"/>
      <c r="L151" s="89" t="str">
        <f>IFERROR(VLOOKUP(B151&amp;K151, 'Tender for services'!$A$11:$P$29, 12,0), "")</f>
        <v/>
      </c>
    </row>
    <row r="152" spans="2:12" x14ac:dyDescent="0.3">
      <c r="B152" s="90"/>
      <c r="C152" s="90"/>
      <c r="D152" s="90"/>
      <c r="E152" s="90"/>
      <c r="F152" s="15"/>
      <c r="G152" s="15"/>
      <c r="H152" s="15"/>
      <c r="I152" s="15"/>
      <c r="J152" s="90"/>
      <c r="K152" s="90"/>
      <c r="L152" s="89" t="str">
        <f>IFERROR(VLOOKUP(B152&amp;K152, 'Tender for services'!$A$11:$P$29, 12,0), "")</f>
        <v/>
      </c>
    </row>
    <row r="153" spans="2:12" x14ac:dyDescent="0.3">
      <c r="B153" s="90"/>
      <c r="C153" s="90"/>
      <c r="D153" s="90"/>
      <c r="E153" s="90"/>
      <c r="F153" s="15"/>
      <c r="G153" s="15"/>
      <c r="H153" s="15"/>
      <c r="I153" s="15"/>
      <c r="J153" s="90"/>
      <c r="K153" s="90"/>
      <c r="L153" s="89" t="str">
        <f>IFERROR(VLOOKUP(B153&amp;K153, 'Tender for services'!$A$11:$P$29, 12,0), "")</f>
        <v/>
      </c>
    </row>
    <row r="154" spans="2:12" x14ac:dyDescent="0.3">
      <c r="B154" s="90"/>
      <c r="C154" s="90"/>
      <c r="D154" s="90"/>
      <c r="E154" s="90"/>
      <c r="F154" s="15"/>
      <c r="G154" s="15"/>
      <c r="H154" s="15"/>
      <c r="I154" s="15"/>
      <c r="J154" s="90"/>
      <c r="K154" s="90"/>
      <c r="L154" s="89" t="str">
        <f>IFERROR(VLOOKUP(B154&amp;K154, 'Tender for services'!$A$11:$P$29, 12,0), "")</f>
        <v/>
      </c>
    </row>
    <row r="155" spans="2:12" x14ac:dyDescent="0.3">
      <c r="B155" s="90"/>
      <c r="C155" s="90"/>
      <c r="D155" s="90"/>
      <c r="E155" s="90"/>
      <c r="F155" s="15"/>
      <c r="G155" s="15"/>
      <c r="H155" s="15"/>
      <c r="I155" s="15"/>
      <c r="J155" s="90"/>
      <c r="K155" s="90"/>
      <c r="L155" s="89" t="str">
        <f>IFERROR(VLOOKUP(B155&amp;K155, 'Tender for services'!$A$11:$P$29, 12,0), "")</f>
        <v/>
      </c>
    </row>
    <row r="156" spans="2:12" x14ac:dyDescent="0.3">
      <c r="B156" s="90"/>
      <c r="C156" s="90"/>
      <c r="D156" s="90"/>
      <c r="E156" s="90"/>
      <c r="F156" s="15"/>
      <c r="G156" s="15"/>
      <c r="H156" s="15"/>
      <c r="I156" s="15"/>
      <c r="J156" s="90"/>
      <c r="K156" s="90"/>
      <c r="L156" s="89" t="str">
        <f>IFERROR(VLOOKUP(B156&amp;K156, 'Tender for services'!$A$11:$P$29, 12,0), "")</f>
        <v/>
      </c>
    </row>
    <row r="157" spans="2:12" x14ac:dyDescent="0.3">
      <c r="B157" s="90"/>
      <c r="C157" s="90"/>
      <c r="D157" s="90"/>
      <c r="E157" s="90"/>
      <c r="F157" s="15"/>
      <c r="G157" s="15"/>
      <c r="H157" s="15"/>
      <c r="I157" s="15"/>
      <c r="J157" s="90"/>
      <c r="K157" s="90"/>
      <c r="L157" s="89" t="str">
        <f>IFERROR(VLOOKUP(B157&amp;K157, 'Tender for services'!$A$11:$P$29, 12,0), "")</f>
        <v/>
      </c>
    </row>
    <row r="158" spans="2:12" x14ac:dyDescent="0.3">
      <c r="B158" s="90"/>
      <c r="C158" s="90"/>
      <c r="D158" s="90"/>
      <c r="E158" s="90"/>
      <c r="F158" s="15"/>
      <c r="G158" s="15"/>
      <c r="H158" s="15"/>
      <c r="I158" s="15"/>
      <c r="J158" s="90"/>
      <c r="K158" s="90"/>
      <c r="L158" s="89" t="str">
        <f>IFERROR(VLOOKUP(B158&amp;K158, 'Tender for services'!$A$11:$P$29, 12,0), "")</f>
        <v/>
      </c>
    </row>
    <row r="159" spans="2:12" x14ac:dyDescent="0.3">
      <c r="B159" s="90"/>
      <c r="C159" s="90"/>
      <c r="D159" s="90"/>
      <c r="E159" s="90"/>
      <c r="F159" s="15"/>
      <c r="G159" s="15"/>
      <c r="H159" s="15"/>
      <c r="I159" s="15"/>
      <c r="J159" s="90"/>
      <c r="K159" s="90"/>
      <c r="L159" s="89" t="str">
        <f>IFERROR(VLOOKUP(B159&amp;K159, 'Tender for services'!$A$11:$P$29, 12,0), "")</f>
        <v/>
      </c>
    </row>
    <row r="160" spans="2:12" x14ac:dyDescent="0.3">
      <c r="B160" s="90"/>
      <c r="C160" s="90"/>
      <c r="D160" s="90"/>
      <c r="E160" s="90"/>
      <c r="F160" s="15"/>
      <c r="G160" s="15"/>
      <c r="H160" s="15"/>
      <c r="I160" s="15"/>
      <c r="J160" s="90"/>
      <c r="K160" s="90"/>
      <c r="L160" s="89" t="str">
        <f>IFERROR(VLOOKUP(B160&amp;K160, 'Tender for services'!$A$11:$P$29, 12,0), "")</f>
        <v/>
      </c>
    </row>
    <row r="161" spans="2:12" x14ac:dyDescent="0.3">
      <c r="B161" s="90"/>
      <c r="C161" s="90"/>
      <c r="D161" s="90"/>
      <c r="E161" s="90"/>
      <c r="F161" s="15"/>
      <c r="G161" s="15"/>
      <c r="H161" s="15"/>
      <c r="I161" s="15"/>
      <c r="J161" s="90"/>
      <c r="K161" s="90"/>
      <c r="L161" s="89" t="str">
        <f>IFERROR(VLOOKUP(B161&amp;K161, 'Tender for services'!$A$11:$P$29, 12,0), "")</f>
        <v/>
      </c>
    </row>
    <row r="162" spans="2:12" x14ac:dyDescent="0.3">
      <c r="B162" s="90"/>
      <c r="C162" s="90"/>
      <c r="D162" s="90"/>
      <c r="E162" s="90"/>
      <c r="F162" s="15"/>
      <c r="G162" s="15"/>
      <c r="H162" s="15"/>
      <c r="I162" s="15"/>
      <c r="J162" s="90"/>
      <c r="K162" s="90"/>
      <c r="L162" s="89" t="str">
        <f>IFERROR(VLOOKUP(B162&amp;K162, 'Tender for services'!$A$11:$P$29, 12,0), "")</f>
        <v/>
      </c>
    </row>
    <row r="163" spans="2:12" x14ac:dyDescent="0.3">
      <c r="B163" s="90"/>
      <c r="C163" s="90"/>
      <c r="D163" s="90"/>
      <c r="E163" s="90"/>
      <c r="F163" s="15"/>
      <c r="G163" s="15"/>
      <c r="H163" s="15"/>
      <c r="I163" s="15"/>
      <c r="J163" s="90"/>
      <c r="K163" s="90"/>
      <c r="L163" s="89" t="str">
        <f>IFERROR(VLOOKUP(B163&amp;K163, 'Tender for services'!$A$11:$P$29, 12,0), "")</f>
        <v/>
      </c>
    </row>
    <row r="164" spans="2:12" x14ac:dyDescent="0.3">
      <c r="B164" s="90"/>
      <c r="C164" s="90"/>
      <c r="D164" s="90"/>
      <c r="E164" s="90"/>
      <c r="F164" s="15"/>
      <c r="G164" s="15"/>
      <c r="H164" s="15"/>
      <c r="I164" s="15"/>
      <c r="J164" s="90"/>
      <c r="K164" s="90"/>
      <c r="L164" s="89" t="str">
        <f>IFERROR(VLOOKUP(B164&amp;K164, 'Tender for services'!$A$11:$P$29, 12,0), "")</f>
        <v/>
      </c>
    </row>
    <row r="165" spans="2:12" x14ac:dyDescent="0.3">
      <c r="B165" s="90"/>
      <c r="C165" s="90"/>
      <c r="D165" s="90"/>
      <c r="E165" s="90"/>
      <c r="F165" s="15"/>
      <c r="G165" s="15"/>
      <c r="H165" s="15"/>
      <c r="I165" s="15"/>
      <c r="J165" s="90"/>
      <c r="K165" s="90"/>
      <c r="L165" s="89" t="str">
        <f>IFERROR(VLOOKUP(B165&amp;K165, 'Tender for services'!$A$11:$P$29, 12,0), "")</f>
        <v/>
      </c>
    </row>
    <row r="166" spans="2:12" x14ac:dyDescent="0.3">
      <c r="B166" s="90"/>
      <c r="C166" s="90"/>
      <c r="D166" s="90"/>
      <c r="E166" s="90"/>
      <c r="F166" s="15"/>
      <c r="G166" s="15"/>
      <c r="H166" s="15"/>
      <c r="I166" s="15"/>
      <c r="J166" s="90"/>
      <c r="K166" s="90"/>
      <c r="L166" s="89" t="str">
        <f>IFERROR(VLOOKUP(B166&amp;K166, 'Tender for services'!$A$11:$P$29, 12,0), "")</f>
        <v/>
      </c>
    </row>
    <row r="167" spans="2:12" x14ac:dyDescent="0.3">
      <c r="B167" s="90"/>
      <c r="C167" s="90"/>
      <c r="D167" s="90"/>
      <c r="E167" s="90"/>
      <c r="F167" s="15"/>
      <c r="G167" s="15"/>
      <c r="H167" s="15"/>
      <c r="I167" s="15"/>
      <c r="J167" s="90"/>
      <c r="K167" s="90"/>
      <c r="L167" s="89" t="str">
        <f>IFERROR(VLOOKUP(B167&amp;K167, 'Tender for services'!$A$11:$P$29, 12,0), "")</f>
        <v/>
      </c>
    </row>
    <row r="168" spans="2:12" x14ac:dyDescent="0.3">
      <c r="B168" s="90"/>
      <c r="C168" s="90"/>
      <c r="D168" s="90"/>
      <c r="E168" s="90"/>
      <c r="F168" s="15"/>
      <c r="G168" s="15"/>
      <c r="H168" s="15"/>
      <c r="I168" s="15"/>
      <c r="J168" s="90"/>
      <c r="K168" s="90"/>
      <c r="L168" s="89" t="str">
        <f>IFERROR(VLOOKUP(B168&amp;K168, 'Tender for services'!$A$11:$P$29, 12,0), "")</f>
        <v/>
      </c>
    </row>
    <row r="169" spans="2:12" x14ac:dyDescent="0.3">
      <c r="B169" s="90"/>
      <c r="C169" s="90"/>
      <c r="D169" s="90"/>
      <c r="E169" s="90"/>
      <c r="F169" s="15"/>
      <c r="G169" s="15"/>
      <c r="H169" s="15"/>
      <c r="I169" s="15"/>
      <c r="J169" s="90"/>
      <c r="K169" s="90"/>
      <c r="L169" s="89" t="str">
        <f>IFERROR(VLOOKUP(B169&amp;K169, 'Tender for services'!$A$11:$P$29, 12,0), "")</f>
        <v/>
      </c>
    </row>
    <row r="170" spans="2:12" x14ac:dyDescent="0.3">
      <c r="B170" s="90"/>
      <c r="C170" s="90"/>
      <c r="D170" s="90"/>
      <c r="E170" s="90"/>
      <c r="F170" s="15"/>
      <c r="G170" s="15"/>
      <c r="H170" s="15"/>
      <c r="I170" s="15"/>
      <c r="J170" s="90"/>
      <c r="K170" s="90"/>
      <c r="L170" s="89" t="str">
        <f>IFERROR(VLOOKUP(B170&amp;K170, 'Tender for services'!$A$11:$P$29, 12,0), "")</f>
        <v/>
      </c>
    </row>
    <row r="171" spans="2:12" x14ac:dyDescent="0.3">
      <c r="B171" s="90"/>
      <c r="C171" s="90"/>
      <c r="D171" s="90"/>
      <c r="E171" s="90"/>
      <c r="F171" s="15"/>
      <c r="G171" s="15"/>
      <c r="H171" s="15"/>
      <c r="I171" s="15"/>
      <c r="J171" s="90"/>
      <c r="K171" s="90"/>
      <c r="L171" s="89" t="str">
        <f>IFERROR(VLOOKUP(B171&amp;K171, 'Tender for services'!$A$11:$P$29, 12,0), "")</f>
        <v/>
      </c>
    </row>
    <row r="172" spans="2:12" x14ac:dyDescent="0.3">
      <c r="B172" s="90"/>
      <c r="C172" s="90"/>
      <c r="D172" s="90"/>
      <c r="E172" s="90"/>
      <c r="F172" s="15"/>
      <c r="G172" s="15"/>
      <c r="H172" s="15"/>
      <c r="I172" s="15"/>
      <c r="J172" s="90"/>
      <c r="K172" s="90"/>
      <c r="L172" s="89" t="str">
        <f>IFERROR(VLOOKUP(B172&amp;K172, 'Tender for services'!$A$11:$P$29, 12,0), "")</f>
        <v/>
      </c>
    </row>
    <row r="173" spans="2:12" x14ac:dyDescent="0.3">
      <c r="B173" s="90"/>
      <c r="C173" s="90"/>
      <c r="D173" s="90"/>
      <c r="E173" s="90"/>
      <c r="F173" s="15"/>
      <c r="G173" s="15"/>
      <c r="H173" s="15"/>
      <c r="I173" s="15"/>
      <c r="J173" s="90"/>
      <c r="K173" s="90"/>
      <c r="L173" s="89" t="str">
        <f>IFERROR(VLOOKUP(B173&amp;K173, 'Tender for services'!$A$11:$P$29, 12,0), "")</f>
        <v/>
      </c>
    </row>
    <row r="174" spans="2:12" x14ac:dyDescent="0.3">
      <c r="B174" s="90"/>
      <c r="C174" s="90"/>
      <c r="D174" s="90"/>
      <c r="E174" s="90"/>
      <c r="F174" s="15"/>
      <c r="G174" s="15"/>
      <c r="H174" s="15"/>
      <c r="I174" s="15"/>
      <c r="J174" s="90"/>
      <c r="K174" s="90"/>
      <c r="L174" s="89" t="str">
        <f>IFERROR(VLOOKUP(B174&amp;K174, 'Tender for services'!$A$11:$P$29, 12,0), "")</f>
        <v/>
      </c>
    </row>
    <row r="175" spans="2:12" x14ac:dyDescent="0.3">
      <c r="B175" s="90"/>
      <c r="C175" s="90"/>
      <c r="D175" s="90"/>
      <c r="E175" s="90"/>
      <c r="F175" s="15"/>
      <c r="G175" s="15"/>
      <c r="H175" s="15"/>
      <c r="I175" s="15"/>
      <c r="J175" s="90"/>
      <c r="K175" s="90"/>
      <c r="L175" s="89" t="str">
        <f>IFERROR(VLOOKUP(B175&amp;K175, 'Tender for services'!$A$11:$P$29, 12,0), "")</f>
        <v/>
      </c>
    </row>
    <row r="176" spans="2:12" x14ac:dyDescent="0.3">
      <c r="B176" s="90"/>
      <c r="C176" s="90"/>
      <c r="D176" s="90"/>
      <c r="E176" s="90"/>
      <c r="F176" s="15"/>
      <c r="G176" s="15"/>
      <c r="H176" s="15"/>
      <c r="I176" s="15"/>
      <c r="J176" s="90"/>
      <c r="K176" s="90"/>
      <c r="L176" s="89" t="str">
        <f>IFERROR(VLOOKUP(B176&amp;K176, 'Tender for services'!$A$11:$P$29, 12,0), "")</f>
        <v/>
      </c>
    </row>
    <row r="177" spans="2:12" x14ac:dyDescent="0.3">
      <c r="B177" s="90"/>
      <c r="C177" s="90"/>
      <c r="D177" s="90"/>
      <c r="E177" s="90"/>
      <c r="F177" s="15"/>
      <c r="G177" s="15"/>
      <c r="H177" s="15"/>
      <c r="I177" s="15"/>
      <c r="J177" s="90"/>
      <c r="K177" s="90"/>
      <c r="L177" s="89" t="str">
        <f>IFERROR(VLOOKUP(B177&amp;K177, 'Tender for services'!$A$11:$P$29, 12,0), "")</f>
        <v/>
      </c>
    </row>
    <row r="178" spans="2:12" x14ac:dyDescent="0.3">
      <c r="B178" s="90"/>
      <c r="C178" s="90"/>
      <c r="D178" s="90"/>
      <c r="E178" s="90"/>
      <c r="F178" s="15"/>
      <c r="G178" s="15"/>
      <c r="H178" s="15"/>
      <c r="I178" s="15"/>
      <c r="J178" s="90"/>
      <c r="K178" s="90"/>
      <c r="L178" s="89" t="str">
        <f>IFERROR(VLOOKUP(B178&amp;K178, 'Tender for services'!$A$11:$P$29, 12,0), "")</f>
        <v/>
      </c>
    </row>
    <row r="179" spans="2:12" x14ac:dyDescent="0.3">
      <c r="B179" s="90"/>
      <c r="C179" s="90"/>
      <c r="D179" s="90"/>
      <c r="E179" s="90"/>
      <c r="F179" s="15"/>
      <c r="G179" s="15"/>
      <c r="H179" s="15"/>
      <c r="I179" s="15"/>
      <c r="J179" s="90"/>
      <c r="K179" s="90"/>
      <c r="L179" s="89" t="str">
        <f>IFERROR(VLOOKUP(B179&amp;K179, 'Tender for services'!$A$11:$P$29, 12,0), "")</f>
        <v/>
      </c>
    </row>
    <row r="180" spans="2:12" x14ac:dyDescent="0.3">
      <c r="B180" s="90"/>
      <c r="C180" s="90"/>
      <c r="D180" s="90"/>
      <c r="E180" s="90"/>
      <c r="F180" s="15"/>
      <c r="G180" s="15"/>
      <c r="H180" s="15"/>
      <c r="I180" s="15"/>
      <c r="J180" s="90"/>
      <c r="K180" s="90"/>
      <c r="L180" s="89" t="str">
        <f>IFERROR(VLOOKUP(B180&amp;K180, 'Tender for services'!$A$11:$P$29, 12,0), "")</f>
        <v/>
      </c>
    </row>
    <row r="181" spans="2:12" x14ac:dyDescent="0.3">
      <c r="B181" s="90"/>
      <c r="C181" s="90"/>
      <c r="D181" s="90"/>
      <c r="E181" s="90"/>
      <c r="F181" s="15"/>
      <c r="G181" s="15"/>
      <c r="H181" s="15"/>
      <c r="I181" s="15"/>
      <c r="J181" s="90"/>
      <c r="K181" s="90"/>
      <c r="L181" s="89" t="str">
        <f>IFERROR(VLOOKUP(B181&amp;K181, 'Tender for services'!$A$11:$P$29, 12,0), "")</f>
        <v/>
      </c>
    </row>
    <row r="182" spans="2:12" x14ac:dyDescent="0.3">
      <c r="B182" s="90"/>
      <c r="C182" s="90"/>
      <c r="D182" s="90"/>
      <c r="E182" s="90"/>
      <c r="F182" s="15"/>
      <c r="G182" s="15"/>
      <c r="H182" s="15"/>
      <c r="I182" s="15"/>
      <c r="J182" s="90"/>
      <c r="K182" s="90"/>
      <c r="L182" s="89" t="str">
        <f>IFERROR(VLOOKUP(B182&amp;K182, 'Tender for services'!$A$11:$P$29, 12,0), "")</f>
        <v/>
      </c>
    </row>
    <row r="183" spans="2:12" x14ac:dyDescent="0.3">
      <c r="B183" s="90"/>
      <c r="C183" s="90"/>
      <c r="D183" s="90"/>
      <c r="E183" s="90"/>
      <c r="F183" s="15"/>
      <c r="G183" s="15"/>
      <c r="H183" s="15"/>
      <c r="I183" s="15"/>
      <c r="J183" s="90"/>
      <c r="K183" s="90"/>
      <c r="L183" s="89" t="str">
        <f>IFERROR(VLOOKUP(B183&amp;K183, 'Tender for services'!$A$11:$P$29, 12,0), "")</f>
        <v/>
      </c>
    </row>
    <row r="184" spans="2:12" x14ac:dyDescent="0.3">
      <c r="B184" s="90"/>
      <c r="C184" s="90"/>
      <c r="D184" s="90"/>
      <c r="E184" s="90"/>
      <c r="F184" s="15"/>
      <c r="G184" s="15"/>
      <c r="H184" s="15"/>
      <c r="I184" s="15"/>
      <c r="J184" s="90"/>
      <c r="K184" s="90"/>
      <c r="L184" s="89" t="str">
        <f>IFERROR(VLOOKUP(B184&amp;K184, 'Tender for services'!$A$11:$P$29, 12,0), "")</f>
        <v/>
      </c>
    </row>
    <row r="185" spans="2:12" x14ac:dyDescent="0.3">
      <c r="B185" s="90"/>
      <c r="C185" s="90"/>
      <c r="D185" s="90"/>
      <c r="E185" s="90"/>
      <c r="F185" s="15"/>
      <c r="G185" s="15"/>
      <c r="H185" s="15"/>
      <c r="I185" s="15"/>
      <c r="J185" s="90"/>
      <c r="K185" s="90"/>
      <c r="L185" s="89" t="str">
        <f>IFERROR(VLOOKUP(B185&amp;K185, 'Tender for services'!$A$11:$P$29, 12,0), "")</f>
        <v/>
      </c>
    </row>
    <row r="186" spans="2:12" x14ac:dyDescent="0.3">
      <c r="B186" s="90"/>
      <c r="C186" s="90"/>
      <c r="D186" s="90"/>
      <c r="E186" s="90"/>
      <c r="F186" s="15"/>
      <c r="G186" s="15"/>
      <c r="H186" s="15"/>
      <c r="I186" s="15"/>
      <c r="J186" s="90"/>
      <c r="K186" s="90"/>
      <c r="L186" s="89" t="str">
        <f>IFERROR(VLOOKUP(B186&amp;K186, 'Tender for services'!$A$11:$P$29, 12,0), "")</f>
        <v/>
      </c>
    </row>
    <row r="187" spans="2:12" x14ac:dyDescent="0.3">
      <c r="B187" s="90"/>
      <c r="C187" s="90"/>
      <c r="D187" s="90"/>
      <c r="E187" s="90"/>
      <c r="F187" s="15"/>
      <c r="G187" s="15"/>
      <c r="H187" s="15"/>
      <c r="I187" s="15"/>
      <c r="J187" s="90"/>
      <c r="K187" s="90"/>
      <c r="L187" s="89" t="str">
        <f>IFERROR(VLOOKUP(B187&amp;K187, 'Tender for services'!$A$11:$P$29, 12,0), "")</f>
        <v/>
      </c>
    </row>
    <row r="188" spans="2:12" x14ac:dyDescent="0.3">
      <c r="B188" s="90"/>
      <c r="C188" s="90"/>
      <c r="D188" s="90"/>
      <c r="E188" s="90"/>
      <c r="F188" s="15"/>
      <c r="G188" s="15"/>
      <c r="H188" s="15"/>
      <c r="I188" s="15"/>
      <c r="J188" s="90"/>
      <c r="K188" s="90"/>
      <c r="L188" s="89" t="str">
        <f>IFERROR(VLOOKUP(B188&amp;K188, 'Tender for services'!$A$11:$P$29, 12,0), "")</f>
        <v/>
      </c>
    </row>
    <row r="189" spans="2:12" x14ac:dyDescent="0.3">
      <c r="B189" s="90"/>
      <c r="C189" s="90"/>
      <c r="D189" s="90"/>
      <c r="E189" s="90"/>
      <c r="F189" s="15"/>
      <c r="G189" s="15"/>
      <c r="H189" s="15"/>
      <c r="I189" s="15"/>
      <c r="J189" s="90"/>
      <c r="K189" s="90"/>
      <c r="L189" s="89" t="str">
        <f>IFERROR(VLOOKUP(B189&amp;K189, 'Tender for services'!$A$11:$P$29, 12,0), "")</f>
        <v/>
      </c>
    </row>
    <row r="190" spans="2:12" x14ac:dyDescent="0.3">
      <c r="B190" s="90"/>
      <c r="C190" s="90"/>
      <c r="D190" s="90"/>
      <c r="E190" s="90"/>
      <c r="F190" s="15"/>
      <c r="G190" s="15"/>
      <c r="H190" s="15"/>
      <c r="I190" s="15"/>
      <c r="J190" s="90"/>
      <c r="K190" s="90"/>
      <c r="L190" s="89" t="str">
        <f>IFERROR(VLOOKUP(B190&amp;K190, 'Tender for services'!$A$11:$P$29, 12,0), "")</f>
        <v/>
      </c>
    </row>
    <row r="191" spans="2:12" x14ac:dyDescent="0.3">
      <c r="B191" s="90"/>
      <c r="C191" s="90"/>
      <c r="D191" s="90"/>
      <c r="E191" s="90"/>
      <c r="F191" s="15"/>
      <c r="G191" s="15"/>
      <c r="H191" s="15"/>
      <c r="I191" s="15"/>
      <c r="J191" s="90"/>
      <c r="K191" s="90"/>
      <c r="L191" s="89" t="str">
        <f>IFERROR(VLOOKUP(B191&amp;K191, 'Tender for services'!$A$11:$P$29, 12,0), "")</f>
        <v/>
      </c>
    </row>
    <row r="192" spans="2:12" x14ac:dyDescent="0.3">
      <c r="B192" s="90"/>
      <c r="C192" s="90"/>
      <c r="D192" s="90"/>
      <c r="E192" s="90"/>
      <c r="F192" s="15"/>
      <c r="G192" s="15"/>
      <c r="H192" s="15"/>
      <c r="I192" s="15"/>
      <c r="J192" s="90"/>
      <c r="K192" s="90"/>
      <c r="L192" s="89" t="str">
        <f>IFERROR(VLOOKUP(B192&amp;K192, 'Tender for services'!$A$11:$P$29, 12,0), "")</f>
        <v/>
      </c>
    </row>
    <row r="193" spans="2:12" x14ac:dyDescent="0.3">
      <c r="B193" s="90"/>
      <c r="C193" s="90"/>
      <c r="D193" s="90"/>
      <c r="E193" s="90"/>
      <c r="F193" s="15"/>
      <c r="G193" s="15"/>
      <c r="H193" s="15"/>
      <c r="I193" s="15"/>
      <c r="J193" s="90"/>
      <c r="K193" s="90"/>
      <c r="L193" s="89" t="str">
        <f>IFERROR(VLOOKUP(B193&amp;K193, 'Tender for services'!$A$11:$P$29, 12,0), "")</f>
        <v/>
      </c>
    </row>
    <row r="194" spans="2:12" x14ac:dyDescent="0.3">
      <c r="B194" s="90"/>
      <c r="C194" s="90"/>
      <c r="D194" s="90"/>
      <c r="E194" s="90"/>
      <c r="F194" s="15"/>
      <c r="G194" s="15"/>
      <c r="H194" s="15"/>
      <c r="I194" s="15"/>
      <c r="J194" s="90"/>
      <c r="K194" s="90"/>
      <c r="L194" s="89" t="str">
        <f>IFERROR(VLOOKUP(B194&amp;K194, 'Tender for services'!$A$11:$P$29, 12,0), "")</f>
        <v/>
      </c>
    </row>
    <row r="195" spans="2:12" x14ac:dyDescent="0.3">
      <c r="B195" s="90"/>
      <c r="C195" s="90"/>
      <c r="D195" s="90"/>
      <c r="E195" s="90"/>
      <c r="F195" s="15"/>
      <c r="G195" s="15"/>
      <c r="H195" s="15"/>
      <c r="I195" s="15"/>
      <c r="J195" s="90"/>
      <c r="K195" s="90"/>
      <c r="L195" s="89" t="str">
        <f>IFERROR(VLOOKUP(B195&amp;K195, 'Tender for services'!$A$11:$P$29, 12,0), "")</f>
        <v/>
      </c>
    </row>
    <row r="196" spans="2:12" x14ac:dyDescent="0.3">
      <c r="B196" s="90"/>
      <c r="C196" s="90"/>
      <c r="D196" s="90"/>
      <c r="E196" s="90"/>
      <c r="F196" s="15"/>
      <c r="G196" s="15"/>
      <c r="H196" s="15"/>
      <c r="I196" s="15"/>
      <c r="J196" s="90"/>
      <c r="K196" s="90"/>
      <c r="L196" s="89" t="str">
        <f>IFERROR(VLOOKUP(B196&amp;K196, 'Tender for services'!$A$11:$P$29, 12,0), "")</f>
        <v/>
      </c>
    </row>
    <row r="197" spans="2:12" x14ac:dyDescent="0.3">
      <c r="B197" s="90"/>
      <c r="C197" s="90"/>
      <c r="D197" s="90"/>
      <c r="E197" s="90"/>
      <c r="F197" s="15"/>
      <c r="G197" s="15"/>
      <c r="H197" s="15"/>
      <c r="I197" s="15"/>
      <c r="J197" s="90"/>
      <c r="K197" s="90"/>
      <c r="L197" s="89" t="str">
        <f>IFERROR(VLOOKUP(B197&amp;K197, 'Tender for services'!$A$11:$P$29, 12,0), "")</f>
        <v/>
      </c>
    </row>
    <row r="198" spans="2:12" x14ac:dyDescent="0.3">
      <c r="B198" s="90"/>
      <c r="C198" s="90"/>
      <c r="D198" s="90"/>
      <c r="E198" s="90"/>
      <c r="F198" s="15"/>
      <c r="G198" s="15"/>
      <c r="H198" s="15"/>
      <c r="I198" s="15"/>
      <c r="J198" s="90"/>
      <c r="K198" s="90"/>
      <c r="L198" s="89" t="str">
        <f>IFERROR(VLOOKUP(B198&amp;K198, 'Tender for services'!$A$11:$P$29, 12,0), "")</f>
        <v/>
      </c>
    </row>
    <row r="199" spans="2:12" x14ac:dyDescent="0.3">
      <c r="B199" s="90"/>
      <c r="C199" s="90"/>
      <c r="D199" s="90"/>
      <c r="E199" s="90"/>
      <c r="F199" s="15"/>
      <c r="G199" s="15"/>
      <c r="H199" s="15"/>
      <c r="I199" s="15"/>
      <c r="J199" s="90"/>
      <c r="K199" s="90"/>
      <c r="L199" s="89" t="str">
        <f>IFERROR(VLOOKUP(B199&amp;K199, 'Tender for services'!$A$11:$P$29, 12,0), "")</f>
        <v/>
      </c>
    </row>
    <row r="200" spans="2:12" x14ac:dyDescent="0.3">
      <c r="B200" s="90"/>
      <c r="C200" s="90"/>
      <c r="D200" s="90"/>
      <c r="E200" s="90"/>
      <c r="F200" s="15"/>
      <c r="G200" s="15"/>
      <c r="H200" s="15"/>
      <c r="I200" s="15"/>
      <c r="J200" s="90"/>
      <c r="K200" s="90"/>
      <c r="L200" s="89" t="str">
        <f>IFERROR(VLOOKUP(B200&amp;K200, 'Tender for services'!$A$11:$P$29, 12,0), "")</f>
        <v/>
      </c>
    </row>
    <row r="201" spans="2:12" x14ac:dyDescent="0.3">
      <c r="B201" s="90"/>
      <c r="C201" s="90"/>
      <c r="D201" s="90"/>
      <c r="E201" s="90"/>
      <c r="F201" s="15"/>
      <c r="G201" s="15"/>
      <c r="H201" s="15"/>
      <c r="I201" s="15"/>
      <c r="J201" s="90"/>
      <c r="K201" s="90"/>
      <c r="L201" s="89" t="str">
        <f>IFERROR(VLOOKUP(B201&amp;K201, 'Tender for services'!$A$11:$P$29, 12,0), "")</f>
        <v/>
      </c>
    </row>
    <row r="202" spans="2:12" x14ac:dyDescent="0.3">
      <c r="B202" s="90"/>
      <c r="C202" s="90"/>
      <c r="D202" s="90"/>
      <c r="E202" s="90"/>
      <c r="F202" s="15"/>
      <c r="G202" s="15"/>
      <c r="H202" s="15"/>
      <c r="I202" s="15"/>
      <c r="J202" s="90"/>
      <c r="K202" s="90"/>
      <c r="L202" s="89" t="str">
        <f>IFERROR(VLOOKUP(B202&amp;K202, 'Tender for services'!$A$11:$P$29, 12,0), "")</f>
        <v/>
      </c>
    </row>
    <row r="203" spans="2:12" x14ac:dyDescent="0.3">
      <c r="B203" s="90"/>
      <c r="C203" s="90"/>
      <c r="D203" s="90"/>
      <c r="E203" s="90"/>
      <c r="F203" s="15"/>
      <c r="G203" s="15"/>
      <c r="H203" s="15"/>
      <c r="I203" s="15"/>
      <c r="J203" s="90"/>
      <c r="K203" s="90"/>
      <c r="L203" s="89" t="str">
        <f>IFERROR(VLOOKUP(B203&amp;K203, 'Tender for services'!$A$11:$P$29, 12,0), "")</f>
        <v/>
      </c>
    </row>
    <row r="204" spans="2:12" x14ac:dyDescent="0.3">
      <c r="B204" s="90"/>
      <c r="C204" s="90"/>
      <c r="D204" s="90"/>
      <c r="E204" s="90"/>
      <c r="F204" s="15"/>
      <c r="G204" s="15"/>
      <c r="H204" s="15"/>
      <c r="I204" s="15"/>
      <c r="J204" s="90"/>
      <c r="K204" s="90"/>
      <c r="L204" s="89" t="str">
        <f>IFERROR(VLOOKUP(B204&amp;K204, 'Tender for services'!$A$11:$P$29, 12,0), "")</f>
        <v/>
      </c>
    </row>
    <row r="205" spans="2:12" x14ac:dyDescent="0.3">
      <c r="B205" s="90"/>
      <c r="C205" s="90"/>
      <c r="D205" s="90"/>
      <c r="E205" s="90"/>
      <c r="F205" s="15"/>
      <c r="G205" s="15"/>
      <c r="H205" s="15"/>
      <c r="I205" s="15"/>
      <c r="J205" s="90"/>
      <c r="K205" s="90"/>
      <c r="L205" s="89" t="str">
        <f>IFERROR(VLOOKUP(B205&amp;K205, 'Tender for services'!$A$11:$P$29, 12,0), "")</f>
        <v/>
      </c>
    </row>
    <row r="206" spans="2:12" x14ac:dyDescent="0.3">
      <c r="B206" s="90"/>
      <c r="C206" s="90"/>
      <c r="D206" s="90"/>
      <c r="E206" s="90"/>
      <c r="F206" s="15"/>
      <c r="G206" s="15"/>
      <c r="H206" s="15"/>
      <c r="I206" s="15"/>
      <c r="J206" s="90"/>
      <c r="K206" s="90"/>
      <c r="L206" s="89" t="str">
        <f>IFERROR(VLOOKUP(B206&amp;K206, 'Tender for services'!$A$11:$P$29, 12,0), "")</f>
        <v/>
      </c>
    </row>
    <row r="207" spans="2:12" x14ac:dyDescent="0.3">
      <c r="B207" s="90"/>
      <c r="C207" s="90"/>
      <c r="D207" s="90"/>
      <c r="E207" s="90"/>
      <c r="F207" s="15"/>
      <c r="G207" s="15"/>
      <c r="H207" s="15"/>
      <c r="I207" s="15"/>
      <c r="J207" s="90"/>
      <c r="K207" s="90"/>
      <c r="L207" s="89" t="str">
        <f>IFERROR(VLOOKUP(B207&amp;K207, 'Tender for services'!$A$11:$P$29, 12,0), "")</f>
        <v/>
      </c>
    </row>
    <row r="208" spans="2:12" x14ac:dyDescent="0.3">
      <c r="B208" s="90"/>
      <c r="C208" s="90"/>
      <c r="D208" s="90"/>
      <c r="E208" s="90"/>
      <c r="F208" s="15"/>
      <c r="G208" s="15"/>
      <c r="H208" s="15"/>
      <c r="I208" s="15"/>
      <c r="J208" s="90"/>
      <c r="K208" s="90"/>
      <c r="L208" s="89" t="str">
        <f>IFERROR(VLOOKUP(B208&amp;K208, 'Tender for services'!$A$11:$P$29, 12,0), "")</f>
        <v/>
      </c>
    </row>
    <row r="209" spans="2:12" x14ac:dyDescent="0.3">
      <c r="B209" s="90"/>
      <c r="C209" s="90"/>
      <c r="D209" s="90"/>
      <c r="E209" s="90"/>
      <c r="F209" s="15"/>
      <c r="G209" s="15"/>
      <c r="H209" s="15"/>
      <c r="I209" s="15"/>
      <c r="J209" s="90"/>
      <c r="K209" s="90"/>
      <c r="L209" s="89" t="str">
        <f>IFERROR(VLOOKUP(B209&amp;K209, 'Tender for services'!$A$11:$P$29, 12,0), "")</f>
        <v/>
      </c>
    </row>
    <row r="210" spans="2:12" x14ac:dyDescent="0.3">
      <c r="B210" s="90"/>
      <c r="C210" s="90"/>
      <c r="D210" s="90"/>
      <c r="E210" s="90"/>
      <c r="F210" s="15"/>
      <c r="G210" s="15"/>
      <c r="H210" s="15"/>
      <c r="I210" s="15"/>
      <c r="J210" s="90"/>
      <c r="K210" s="90"/>
      <c r="L210" s="89" t="str">
        <f>IFERROR(VLOOKUP(B210&amp;K210, 'Tender for services'!$A$11:$P$29, 12,0), "")</f>
        <v/>
      </c>
    </row>
    <row r="211" spans="2:12" x14ac:dyDescent="0.3">
      <c r="B211" s="90"/>
      <c r="C211" s="90"/>
      <c r="D211" s="90"/>
      <c r="E211" s="90"/>
      <c r="F211" s="15"/>
      <c r="G211" s="15"/>
      <c r="H211" s="15"/>
      <c r="I211" s="15"/>
      <c r="J211" s="90"/>
      <c r="K211" s="90"/>
      <c r="L211" s="89" t="str">
        <f>IFERROR(VLOOKUP(B211&amp;K211, 'Tender for services'!$A$11:$P$29, 12,0), "")</f>
        <v/>
      </c>
    </row>
    <row r="212" spans="2:12" x14ac:dyDescent="0.3">
      <c r="B212" s="90"/>
      <c r="C212" s="90"/>
      <c r="D212" s="90"/>
      <c r="E212" s="90"/>
      <c r="F212" s="15"/>
      <c r="G212" s="15"/>
      <c r="H212" s="15"/>
      <c r="I212" s="15"/>
      <c r="J212" s="90"/>
      <c r="K212" s="90"/>
      <c r="L212" s="89" t="str">
        <f>IFERROR(VLOOKUP(B212&amp;K212, 'Tender for services'!$A$11:$P$29, 12,0), "")</f>
        <v/>
      </c>
    </row>
    <row r="213" spans="2:12" x14ac:dyDescent="0.3">
      <c r="B213" s="90"/>
      <c r="C213" s="90"/>
      <c r="D213" s="90"/>
      <c r="E213" s="90"/>
      <c r="F213" s="15"/>
      <c r="G213" s="15"/>
      <c r="H213" s="15"/>
      <c r="I213" s="15"/>
      <c r="J213" s="90"/>
      <c r="K213" s="90"/>
      <c r="L213" s="89" t="str">
        <f>IFERROR(VLOOKUP(B213&amp;K213, 'Tender for services'!$A$11:$P$29, 12,0), "")</f>
        <v/>
      </c>
    </row>
    <row r="214" spans="2:12" x14ac:dyDescent="0.3">
      <c r="B214" s="90"/>
      <c r="C214" s="90"/>
      <c r="D214" s="90"/>
      <c r="E214" s="90"/>
      <c r="F214" s="15"/>
      <c r="G214" s="15"/>
      <c r="H214" s="15"/>
      <c r="I214" s="15"/>
      <c r="J214" s="90"/>
      <c r="K214" s="90"/>
      <c r="L214" s="89" t="str">
        <f>IFERROR(VLOOKUP(B214&amp;K214, 'Tender for services'!$A$11:$P$29, 12,0), "")</f>
        <v/>
      </c>
    </row>
    <row r="215" spans="2:12" x14ac:dyDescent="0.3">
      <c r="B215" s="90"/>
      <c r="C215" s="90"/>
      <c r="D215" s="90"/>
      <c r="E215" s="90"/>
      <c r="F215" s="15"/>
      <c r="G215" s="15"/>
      <c r="H215" s="15"/>
      <c r="I215" s="15"/>
      <c r="J215" s="90"/>
      <c r="K215" s="90"/>
      <c r="L215" s="89" t="str">
        <f>IFERROR(VLOOKUP(B215&amp;K215, 'Tender for services'!$A$11:$P$29, 12,0), "")</f>
        <v/>
      </c>
    </row>
    <row r="216" spans="2:12" x14ac:dyDescent="0.3">
      <c r="B216" s="90"/>
      <c r="C216" s="90"/>
      <c r="D216" s="90"/>
      <c r="E216" s="90"/>
      <c r="F216" s="15"/>
      <c r="G216" s="15"/>
      <c r="H216" s="15"/>
      <c r="I216" s="15"/>
      <c r="J216" s="90"/>
      <c r="K216" s="90"/>
      <c r="L216" s="89" t="str">
        <f>IFERROR(VLOOKUP(B216&amp;K216, 'Tender for services'!$A$11:$P$29, 12,0), "")</f>
        <v/>
      </c>
    </row>
    <row r="217" spans="2:12" x14ac:dyDescent="0.3">
      <c r="B217" s="90"/>
      <c r="C217" s="90"/>
      <c r="D217" s="90"/>
      <c r="E217" s="90"/>
      <c r="F217" s="15"/>
      <c r="G217" s="15"/>
      <c r="H217" s="15"/>
      <c r="I217" s="15"/>
      <c r="J217" s="90"/>
      <c r="K217" s="90"/>
      <c r="L217" s="89" t="str">
        <f>IFERROR(VLOOKUP(B217&amp;K217, 'Tender for services'!$A$11:$P$29, 12,0), "")</f>
        <v/>
      </c>
    </row>
    <row r="218" spans="2:12" x14ac:dyDescent="0.3">
      <c r="B218" s="90"/>
      <c r="C218" s="90"/>
      <c r="D218" s="90"/>
      <c r="E218" s="90"/>
      <c r="F218" s="15"/>
      <c r="G218" s="15"/>
      <c r="H218" s="15"/>
      <c r="I218" s="15"/>
      <c r="J218" s="90"/>
      <c r="K218" s="90"/>
      <c r="L218" s="89" t="str">
        <f>IFERROR(VLOOKUP(B218&amp;K218, 'Tender for services'!$A$11:$P$29, 12,0), "")</f>
        <v/>
      </c>
    </row>
    <row r="219" spans="2:12" x14ac:dyDescent="0.3">
      <c r="B219" s="90"/>
      <c r="C219" s="90"/>
      <c r="D219" s="90"/>
      <c r="E219" s="90"/>
      <c r="F219" s="15"/>
      <c r="G219" s="15"/>
      <c r="H219" s="15"/>
      <c r="I219" s="15"/>
      <c r="J219" s="90"/>
      <c r="K219" s="90"/>
      <c r="L219" s="89" t="str">
        <f>IFERROR(VLOOKUP(B219&amp;K219, 'Tender for services'!$A$11:$P$29, 12,0), "")</f>
        <v/>
      </c>
    </row>
    <row r="220" spans="2:12" x14ac:dyDescent="0.3">
      <c r="B220" s="90"/>
      <c r="C220" s="90"/>
      <c r="D220" s="90"/>
      <c r="E220" s="90"/>
      <c r="F220" s="15"/>
      <c r="G220" s="15"/>
      <c r="H220" s="15"/>
      <c r="I220" s="15"/>
      <c r="J220" s="90"/>
      <c r="K220" s="90"/>
      <c r="L220" s="89" t="str">
        <f>IFERROR(VLOOKUP(B220&amp;K220, 'Tender for services'!$A$11:$P$29, 12,0), "")</f>
        <v/>
      </c>
    </row>
    <row r="221" spans="2:12" x14ac:dyDescent="0.3">
      <c r="B221" s="90"/>
      <c r="C221" s="90"/>
      <c r="D221" s="90"/>
      <c r="E221" s="90"/>
      <c r="F221" s="15"/>
      <c r="G221" s="15"/>
      <c r="H221" s="15"/>
      <c r="I221" s="15"/>
      <c r="J221" s="90"/>
      <c r="K221" s="90"/>
      <c r="L221" s="89" t="str">
        <f>IFERROR(VLOOKUP(B221&amp;K221, 'Tender for services'!$A$11:$P$29, 12,0), "")</f>
        <v/>
      </c>
    </row>
    <row r="222" spans="2:12" x14ac:dyDescent="0.3">
      <c r="B222" s="90"/>
      <c r="C222" s="90"/>
      <c r="D222" s="90"/>
      <c r="E222" s="90"/>
      <c r="F222" s="15"/>
      <c r="G222" s="15"/>
      <c r="H222" s="15"/>
      <c r="I222" s="15"/>
      <c r="J222" s="90"/>
      <c r="K222" s="90"/>
      <c r="L222" s="89" t="str">
        <f>IFERROR(VLOOKUP(B222&amp;K222, 'Tender for services'!$A$11:$P$29, 12,0), "")</f>
        <v/>
      </c>
    </row>
    <row r="223" spans="2:12" x14ac:dyDescent="0.3">
      <c r="B223" s="90"/>
      <c r="C223" s="90"/>
      <c r="D223" s="90"/>
      <c r="E223" s="90"/>
      <c r="F223" s="15"/>
      <c r="G223" s="15"/>
      <c r="H223" s="15"/>
      <c r="I223" s="15"/>
      <c r="J223" s="90"/>
      <c r="K223" s="90"/>
      <c r="L223" s="89" t="str">
        <f>IFERROR(VLOOKUP(B223&amp;K223, 'Tender for services'!$A$11:$P$29, 12,0), "")</f>
        <v/>
      </c>
    </row>
    <row r="224" spans="2:12" x14ac:dyDescent="0.3">
      <c r="B224" s="90"/>
      <c r="C224" s="90"/>
      <c r="D224" s="90"/>
      <c r="E224" s="90"/>
      <c r="F224" s="15"/>
      <c r="G224" s="15"/>
      <c r="H224" s="15"/>
      <c r="I224" s="15"/>
      <c r="J224" s="90"/>
      <c r="K224" s="90"/>
      <c r="L224" s="89" t="str">
        <f>IFERROR(VLOOKUP(B224&amp;K224, 'Tender for services'!$A$11:$P$29, 12,0), "")</f>
        <v/>
      </c>
    </row>
    <row r="225" spans="2:12" x14ac:dyDescent="0.3">
      <c r="B225" s="90"/>
      <c r="C225" s="90"/>
      <c r="D225" s="90"/>
      <c r="E225" s="90"/>
      <c r="F225" s="15"/>
      <c r="G225" s="15"/>
      <c r="H225" s="15"/>
      <c r="I225" s="15"/>
      <c r="J225" s="90"/>
      <c r="K225" s="90"/>
      <c r="L225" s="89" t="str">
        <f>IFERROR(VLOOKUP(B225&amp;K225, 'Tender for services'!$A$11:$P$29, 12,0), "")</f>
        <v/>
      </c>
    </row>
    <row r="226" spans="2:12" x14ac:dyDescent="0.3">
      <c r="B226" s="90"/>
      <c r="C226" s="90"/>
      <c r="D226" s="90"/>
      <c r="E226" s="90"/>
      <c r="F226" s="15"/>
      <c r="G226" s="15"/>
      <c r="H226" s="15"/>
      <c r="I226" s="15"/>
      <c r="J226" s="90"/>
      <c r="K226" s="90"/>
      <c r="L226" s="89" t="str">
        <f>IFERROR(VLOOKUP(B226&amp;K226, 'Tender for services'!$A$11:$P$29, 12,0), "")</f>
        <v/>
      </c>
    </row>
    <row r="227" spans="2:12" x14ac:dyDescent="0.3">
      <c r="B227" s="90"/>
      <c r="C227" s="90"/>
      <c r="D227" s="90"/>
      <c r="E227" s="90"/>
      <c r="F227" s="15"/>
      <c r="G227" s="15"/>
      <c r="H227" s="15"/>
      <c r="I227" s="15"/>
      <c r="J227" s="90"/>
      <c r="K227" s="90"/>
      <c r="L227" s="89" t="str">
        <f>IFERROR(VLOOKUP(B227&amp;K227, 'Tender for services'!$A$11:$P$29, 12,0), "")</f>
        <v/>
      </c>
    </row>
    <row r="228" spans="2:12" x14ac:dyDescent="0.3">
      <c r="B228" s="90"/>
      <c r="C228" s="90"/>
      <c r="D228" s="90"/>
      <c r="E228" s="90"/>
      <c r="F228" s="15"/>
      <c r="G228" s="15"/>
      <c r="H228" s="15"/>
      <c r="I228" s="15"/>
      <c r="J228" s="90"/>
      <c r="K228" s="90"/>
      <c r="L228" s="89" t="str">
        <f>IFERROR(VLOOKUP(B228&amp;K228, 'Tender for services'!$A$11:$P$29, 12,0), "")</f>
        <v/>
      </c>
    </row>
    <row r="229" spans="2:12" x14ac:dyDescent="0.3">
      <c r="B229" s="90"/>
      <c r="C229" s="90"/>
      <c r="D229" s="90"/>
      <c r="E229" s="90"/>
      <c r="F229" s="15"/>
      <c r="G229" s="15"/>
      <c r="H229" s="15"/>
      <c r="I229" s="15"/>
      <c r="J229" s="90"/>
      <c r="K229" s="90"/>
      <c r="L229" s="89" t="str">
        <f>IFERROR(VLOOKUP(B229&amp;K229, 'Tender for services'!$A$11:$P$29, 12,0), "")</f>
        <v/>
      </c>
    </row>
    <row r="230" spans="2:12" x14ac:dyDescent="0.3">
      <c r="B230" s="90"/>
      <c r="C230" s="90"/>
      <c r="D230" s="90"/>
      <c r="E230" s="90"/>
      <c r="F230" s="15"/>
      <c r="G230" s="15"/>
      <c r="H230" s="15"/>
      <c r="I230" s="15"/>
      <c r="J230" s="90"/>
      <c r="K230" s="90"/>
      <c r="L230" s="89" t="str">
        <f>IFERROR(VLOOKUP(B230&amp;K230, 'Tender for services'!$A$11:$P$29, 12,0), "")</f>
        <v/>
      </c>
    </row>
    <row r="231" spans="2:12" x14ac:dyDescent="0.3">
      <c r="B231" s="90"/>
      <c r="C231" s="90"/>
      <c r="D231" s="90"/>
      <c r="E231" s="90"/>
      <c r="F231" s="15"/>
      <c r="G231" s="15"/>
      <c r="H231" s="15"/>
      <c r="I231" s="15"/>
      <c r="J231" s="90"/>
      <c r="K231" s="90"/>
      <c r="L231" s="89" t="str">
        <f>IFERROR(VLOOKUP(B231&amp;K231, 'Tender for services'!$A$11:$P$29, 12,0), "")</f>
        <v/>
      </c>
    </row>
    <row r="232" spans="2:12" x14ac:dyDescent="0.3">
      <c r="B232" s="90"/>
      <c r="C232" s="90"/>
      <c r="D232" s="90"/>
      <c r="E232" s="90"/>
      <c r="F232" s="15"/>
      <c r="G232" s="15"/>
      <c r="H232" s="15"/>
      <c r="I232" s="15"/>
      <c r="J232" s="90"/>
      <c r="K232" s="90"/>
      <c r="L232" s="89" t="str">
        <f>IFERROR(VLOOKUP(B232&amp;K232, 'Tender for services'!$A$11:$P$29, 12,0), "")</f>
        <v/>
      </c>
    </row>
    <row r="233" spans="2:12" x14ac:dyDescent="0.3">
      <c r="B233" s="90"/>
      <c r="C233" s="90"/>
      <c r="D233" s="90"/>
      <c r="E233" s="90"/>
      <c r="F233" s="15"/>
      <c r="G233" s="15"/>
      <c r="H233" s="15"/>
      <c r="I233" s="15"/>
      <c r="J233" s="90"/>
      <c r="K233" s="90"/>
      <c r="L233" s="89" t="str">
        <f>IFERROR(VLOOKUP(B233&amp;K233, 'Tender for services'!$A$11:$P$29, 12,0), "")</f>
        <v/>
      </c>
    </row>
    <row r="234" spans="2:12" x14ac:dyDescent="0.3">
      <c r="B234" s="90"/>
      <c r="C234" s="90"/>
      <c r="D234" s="90"/>
      <c r="E234" s="90"/>
      <c r="F234" s="15"/>
      <c r="G234" s="15"/>
      <c r="H234" s="15"/>
      <c r="I234" s="15"/>
      <c r="J234" s="90"/>
      <c r="K234" s="90"/>
      <c r="L234" s="89" t="str">
        <f>IFERROR(VLOOKUP(B234&amp;K234, 'Tender for services'!$A$11:$P$29, 12,0), "")</f>
        <v/>
      </c>
    </row>
    <row r="235" spans="2:12" x14ac:dyDescent="0.3">
      <c r="B235" s="90"/>
      <c r="C235" s="90"/>
      <c r="D235" s="90"/>
      <c r="E235" s="90"/>
      <c r="F235" s="15"/>
      <c r="G235" s="15"/>
      <c r="H235" s="15"/>
      <c r="I235" s="15"/>
      <c r="J235" s="90"/>
      <c r="K235" s="90"/>
      <c r="L235" s="89" t="str">
        <f>IFERROR(VLOOKUP(B235&amp;K235, 'Tender for services'!$A$11:$P$29, 12,0), "")</f>
        <v/>
      </c>
    </row>
    <row r="236" spans="2:12" x14ac:dyDescent="0.3">
      <c r="B236" s="90"/>
      <c r="C236" s="90"/>
      <c r="D236" s="90"/>
      <c r="E236" s="90"/>
      <c r="F236" s="15"/>
      <c r="G236" s="15"/>
      <c r="H236" s="15"/>
      <c r="I236" s="15"/>
      <c r="J236" s="90"/>
      <c r="K236" s="90"/>
      <c r="L236" s="89" t="str">
        <f>IFERROR(VLOOKUP(B236&amp;K236, 'Tender for services'!$A$11:$P$29, 12,0), "")</f>
        <v/>
      </c>
    </row>
    <row r="237" spans="2:12" x14ac:dyDescent="0.3">
      <c r="B237" s="90"/>
      <c r="C237" s="90"/>
      <c r="D237" s="90"/>
      <c r="E237" s="90"/>
      <c r="F237" s="15"/>
      <c r="G237" s="15"/>
      <c r="H237" s="15"/>
      <c r="I237" s="15"/>
      <c r="J237" s="90"/>
      <c r="K237" s="90"/>
      <c r="L237" s="89" t="str">
        <f>IFERROR(VLOOKUP(B237&amp;K237, 'Tender for services'!$A$11:$P$29, 12,0), "")</f>
        <v/>
      </c>
    </row>
    <row r="238" spans="2:12" x14ac:dyDescent="0.3">
      <c r="B238" s="90"/>
      <c r="C238" s="90"/>
      <c r="D238" s="90"/>
      <c r="E238" s="90"/>
      <c r="F238" s="15"/>
      <c r="G238" s="15"/>
      <c r="H238" s="15"/>
      <c r="I238" s="15"/>
      <c r="J238" s="90"/>
      <c r="K238" s="90"/>
      <c r="L238" s="89" t="str">
        <f>IFERROR(VLOOKUP(B238&amp;K238, 'Tender for services'!$A$11:$P$29, 12,0), "")</f>
        <v/>
      </c>
    </row>
    <row r="239" spans="2:12" x14ac:dyDescent="0.3">
      <c r="B239" s="90"/>
      <c r="C239" s="90"/>
      <c r="D239" s="90"/>
      <c r="E239" s="90"/>
      <c r="F239" s="15"/>
      <c r="G239" s="15"/>
      <c r="H239" s="15"/>
      <c r="I239" s="15"/>
      <c r="J239" s="90"/>
      <c r="K239" s="90"/>
      <c r="L239" s="89" t="str">
        <f>IFERROR(VLOOKUP(B239&amp;K239, 'Tender for services'!$A$11:$P$29, 12,0), "")</f>
        <v/>
      </c>
    </row>
    <row r="240" spans="2:12" x14ac:dyDescent="0.3">
      <c r="B240" s="90"/>
      <c r="C240" s="90"/>
      <c r="D240" s="90"/>
      <c r="E240" s="90"/>
      <c r="F240" s="15"/>
      <c r="G240" s="15"/>
      <c r="H240" s="15"/>
      <c r="I240" s="15"/>
      <c r="J240" s="90"/>
      <c r="K240" s="90"/>
      <c r="L240" s="89" t="str">
        <f>IFERROR(VLOOKUP(B240&amp;K240, 'Tender for services'!$A$11:$P$29, 12,0), "")</f>
        <v/>
      </c>
    </row>
    <row r="241" spans="2:12" x14ac:dyDescent="0.3">
      <c r="B241" s="90"/>
      <c r="C241" s="90"/>
      <c r="D241" s="90"/>
      <c r="E241" s="90"/>
      <c r="F241" s="15"/>
      <c r="G241" s="15"/>
      <c r="H241" s="15"/>
      <c r="I241" s="15"/>
      <c r="J241" s="90"/>
      <c r="K241" s="90"/>
      <c r="L241" s="89" t="str">
        <f>IFERROR(VLOOKUP(B241&amp;K241, 'Tender for services'!$A$11:$P$29, 12,0), "")</f>
        <v/>
      </c>
    </row>
    <row r="242" spans="2:12" x14ac:dyDescent="0.3">
      <c r="B242" s="90"/>
      <c r="C242" s="90"/>
      <c r="D242" s="90"/>
      <c r="E242" s="90"/>
      <c r="F242" s="15"/>
      <c r="G242" s="15"/>
      <c r="H242" s="15"/>
      <c r="I242" s="15"/>
      <c r="J242" s="90"/>
      <c r="K242" s="90"/>
      <c r="L242" s="89" t="str">
        <f>IFERROR(VLOOKUP(B242&amp;K242, 'Tender for services'!$A$11:$P$29, 12,0), "")</f>
        <v/>
      </c>
    </row>
    <row r="243" spans="2:12" x14ac:dyDescent="0.3">
      <c r="B243" s="90"/>
      <c r="C243" s="90"/>
      <c r="D243" s="90"/>
      <c r="E243" s="90"/>
      <c r="F243" s="15"/>
      <c r="G243" s="15"/>
      <c r="H243" s="15"/>
      <c r="I243" s="15"/>
      <c r="J243" s="90"/>
      <c r="K243" s="90"/>
      <c r="L243" s="89" t="str">
        <f>IFERROR(VLOOKUP(B243&amp;K243, 'Tender for services'!$A$11:$P$29, 12,0), "")</f>
        <v/>
      </c>
    </row>
    <row r="244" spans="2:12" x14ac:dyDescent="0.3">
      <c r="B244" s="90"/>
      <c r="C244" s="90"/>
      <c r="D244" s="90"/>
      <c r="E244" s="90"/>
      <c r="F244" s="15"/>
      <c r="G244" s="15"/>
      <c r="H244" s="15"/>
      <c r="I244" s="15"/>
      <c r="J244" s="90"/>
      <c r="K244" s="90"/>
      <c r="L244" s="89" t="str">
        <f>IFERROR(VLOOKUP(B244&amp;K244, 'Tender for services'!$A$11:$P$29, 12,0), "")</f>
        <v/>
      </c>
    </row>
    <row r="245" spans="2:12" x14ac:dyDescent="0.3">
      <c r="B245" s="90"/>
      <c r="C245" s="90"/>
      <c r="D245" s="90"/>
      <c r="E245" s="90"/>
      <c r="F245" s="15"/>
      <c r="G245" s="15"/>
      <c r="H245" s="15"/>
      <c r="I245" s="15"/>
      <c r="J245" s="90"/>
      <c r="K245" s="90"/>
      <c r="L245" s="89" t="str">
        <f>IFERROR(VLOOKUP(B245&amp;K245, 'Tender for services'!$A$11:$P$29, 12,0), "")</f>
        <v/>
      </c>
    </row>
    <row r="246" spans="2:12" x14ac:dyDescent="0.3">
      <c r="B246" s="90"/>
      <c r="C246" s="90"/>
      <c r="D246" s="90"/>
      <c r="E246" s="90"/>
      <c r="F246" s="15"/>
      <c r="G246" s="15"/>
      <c r="H246" s="15"/>
      <c r="I246" s="15"/>
      <c r="J246" s="90"/>
      <c r="K246" s="90"/>
      <c r="L246" s="89" t="str">
        <f>IFERROR(VLOOKUP(B246&amp;K246, 'Tender for services'!$A$11:$P$29, 12,0), "")</f>
        <v/>
      </c>
    </row>
    <row r="247" spans="2:12" x14ac:dyDescent="0.3">
      <c r="B247" s="90"/>
      <c r="C247" s="90"/>
      <c r="D247" s="90"/>
      <c r="E247" s="90"/>
      <c r="F247" s="15"/>
      <c r="G247" s="15"/>
      <c r="H247" s="15"/>
      <c r="I247" s="15"/>
      <c r="J247" s="90"/>
      <c r="K247" s="90"/>
      <c r="L247" s="89" t="str">
        <f>IFERROR(VLOOKUP(B247&amp;K247, 'Tender for services'!$A$11:$P$29, 12,0), "")</f>
        <v/>
      </c>
    </row>
    <row r="248" spans="2:12" x14ac:dyDescent="0.3">
      <c r="B248" s="90"/>
      <c r="C248" s="90"/>
      <c r="D248" s="90"/>
      <c r="E248" s="90"/>
      <c r="F248" s="15"/>
      <c r="G248" s="15"/>
      <c r="H248" s="15"/>
      <c r="I248" s="15"/>
      <c r="J248" s="90"/>
      <c r="K248" s="90"/>
      <c r="L248" s="89" t="str">
        <f>IFERROR(VLOOKUP(B248&amp;K248, 'Tender for services'!$A$11:$P$29, 12,0), "")</f>
        <v/>
      </c>
    </row>
    <row r="249" spans="2:12" x14ac:dyDescent="0.3">
      <c r="B249" s="90"/>
      <c r="C249" s="90"/>
      <c r="D249" s="90"/>
      <c r="E249" s="90"/>
      <c r="F249" s="15"/>
      <c r="G249" s="15"/>
      <c r="H249" s="15"/>
      <c r="I249" s="15"/>
      <c r="J249" s="90"/>
      <c r="K249" s="90"/>
      <c r="L249" s="89" t="str">
        <f>IFERROR(VLOOKUP(B249&amp;K249, 'Tender for services'!$A$11:$P$29, 12,0), "")</f>
        <v/>
      </c>
    </row>
    <row r="250" spans="2:12" x14ac:dyDescent="0.3">
      <c r="B250" s="90"/>
      <c r="C250" s="90"/>
      <c r="D250" s="90"/>
      <c r="E250" s="90"/>
      <c r="F250" s="15"/>
      <c r="G250" s="15"/>
      <c r="H250" s="15"/>
      <c r="I250" s="15"/>
      <c r="J250" s="90"/>
      <c r="K250" s="90"/>
      <c r="L250" s="89" t="str">
        <f>IFERROR(VLOOKUP(B250&amp;K250, 'Tender for services'!$A$11:$P$29, 12,0), "")</f>
        <v/>
      </c>
    </row>
    <row r="251" spans="2:12" x14ac:dyDescent="0.3">
      <c r="B251" s="90"/>
      <c r="C251" s="90"/>
      <c r="D251" s="90"/>
      <c r="E251" s="90"/>
      <c r="F251" s="15"/>
      <c r="G251" s="15"/>
      <c r="H251" s="15"/>
      <c r="I251" s="15"/>
      <c r="J251" s="90"/>
      <c r="K251" s="90"/>
      <c r="L251" s="89" t="str">
        <f>IFERROR(VLOOKUP(B251&amp;K251, 'Tender for services'!$A$11:$P$29, 12,0), "")</f>
        <v/>
      </c>
    </row>
    <row r="252" spans="2:12" x14ac:dyDescent="0.3">
      <c r="B252" s="90"/>
      <c r="C252" s="90"/>
      <c r="D252" s="90"/>
      <c r="E252" s="90"/>
      <c r="F252" s="15"/>
      <c r="G252" s="15"/>
      <c r="H252" s="15"/>
      <c r="I252" s="15"/>
      <c r="J252" s="90"/>
      <c r="K252" s="90"/>
      <c r="L252" s="89" t="str">
        <f>IFERROR(VLOOKUP(B252&amp;K252, 'Tender for services'!$A$11:$P$29, 12,0), "")</f>
        <v/>
      </c>
    </row>
    <row r="253" spans="2:12" x14ac:dyDescent="0.3">
      <c r="B253" s="90"/>
      <c r="C253" s="90"/>
      <c r="D253" s="90"/>
      <c r="E253" s="90"/>
      <c r="F253" s="15"/>
      <c r="G253" s="15"/>
      <c r="H253" s="15"/>
      <c r="I253" s="15"/>
      <c r="J253" s="90"/>
      <c r="K253" s="90"/>
      <c r="L253" s="89" t="str">
        <f>IFERROR(VLOOKUP(B253&amp;K253, 'Tender for services'!$A$11:$P$29, 12,0), "")</f>
        <v/>
      </c>
    </row>
    <row r="254" spans="2:12" x14ac:dyDescent="0.3">
      <c r="B254" s="90"/>
      <c r="C254" s="90"/>
      <c r="D254" s="90"/>
      <c r="E254" s="90"/>
      <c r="F254" s="15"/>
      <c r="G254" s="15"/>
      <c r="H254" s="15"/>
      <c r="I254" s="15"/>
      <c r="J254" s="90"/>
      <c r="K254" s="90"/>
      <c r="L254" s="89" t="str">
        <f>IFERROR(VLOOKUP(B254&amp;K254, 'Tender for services'!$A$11:$P$29, 12,0), "")</f>
        <v/>
      </c>
    </row>
    <row r="255" spans="2:12" x14ac:dyDescent="0.3">
      <c r="B255" s="90"/>
      <c r="C255" s="90"/>
      <c r="D255" s="90"/>
      <c r="E255" s="90"/>
      <c r="F255" s="15"/>
      <c r="G255" s="15"/>
      <c r="H255" s="15"/>
      <c r="I255" s="15"/>
      <c r="J255" s="90"/>
      <c r="K255" s="90"/>
      <c r="L255" s="89" t="str">
        <f>IFERROR(VLOOKUP(B255&amp;K255, 'Tender for services'!$A$11:$P$29, 12,0), "")</f>
        <v/>
      </c>
    </row>
    <row r="256" spans="2:12" x14ac:dyDescent="0.3">
      <c r="B256" s="90"/>
      <c r="C256" s="90"/>
      <c r="D256" s="90"/>
      <c r="E256" s="90"/>
      <c r="F256" s="15"/>
      <c r="G256" s="15"/>
      <c r="H256" s="15"/>
      <c r="I256" s="15"/>
      <c r="J256" s="90"/>
      <c r="K256" s="90"/>
      <c r="L256" s="89" t="str">
        <f>IFERROR(VLOOKUP(B256&amp;K256, 'Tender for services'!$A$11:$P$29, 12,0), "")</f>
        <v/>
      </c>
    </row>
    <row r="257" spans="2:12" x14ac:dyDescent="0.3">
      <c r="B257" s="90"/>
      <c r="C257" s="90"/>
      <c r="D257" s="90"/>
      <c r="E257" s="90"/>
      <c r="F257" s="15"/>
      <c r="G257" s="15"/>
      <c r="H257" s="15"/>
      <c r="I257" s="15"/>
      <c r="J257" s="90"/>
      <c r="K257" s="90"/>
      <c r="L257" s="89" t="str">
        <f>IFERROR(VLOOKUP(B257&amp;K257, 'Tender for services'!$A$11:$P$29, 12,0), "")</f>
        <v/>
      </c>
    </row>
    <row r="258" spans="2:12" x14ac:dyDescent="0.3">
      <c r="B258" s="90"/>
      <c r="C258" s="90"/>
      <c r="D258" s="90"/>
      <c r="E258" s="90"/>
      <c r="F258" s="15"/>
      <c r="G258" s="15"/>
      <c r="H258" s="15"/>
      <c r="I258" s="15"/>
      <c r="J258" s="90"/>
      <c r="K258" s="90"/>
      <c r="L258" s="89" t="str">
        <f>IFERROR(VLOOKUP(B258&amp;K258, 'Tender for services'!$A$11:$P$29, 12,0), "")</f>
        <v/>
      </c>
    </row>
    <row r="259" spans="2:12" x14ac:dyDescent="0.3">
      <c r="B259" s="90"/>
      <c r="C259" s="90"/>
      <c r="D259" s="90"/>
      <c r="E259" s="90"/>
      <c r="F259" s="15"/>
      <c r="G259" s="15"/>
      <c r="H259" s="15"/>
      <c r="I259" s="15"/>
      <c r="J259" s="90"/>
      <c r="K259" s="90"/>
      <c r="L259" s="89" t="str">
        <f>IFERROR(VLOOKUP(B259&amp;K259, 'Tender for services'!$A$11:$P$29, 12,0), "")</f>
        <v/>
      </c>
    </row>
    <row r="260" spans="2:12" x14ac:dyDescent="0.3">
      <c r="B260" s="90"/>
      <c r="C260" s="90"/>
      <c r="D260" s="90"/>
      <c r="E260" s="90"/>
      <c r="F260" s="15"/>
      <c r="G260" s="15"/>
      <c r="H260" s="15"/>
      <c r="I260" s="15"/>
      <c r="J260" s="90"/>
      <c r="K260" s="90"/>
      <c r="L260" s="89" t="str">
        <f>IFERROR(VLOOKUP(B260&amp;K260, 'Tender for services'!$A$11:$P$29, 12,0), "")</f>
        <v/>
      </c>
    </row>
    <row r="261" spans="2:12" x14ac:dyDescent="0.3">
      <c r="B261" s="90"/>
      <c r="C261" s="90"/>
      <c r="D261" s="90"/>
      <c r="E261" s="90"/>
      <c r="F261" s="15"/>
      <c r="G261" s="15"/>
      <c r="H261" s="15"/>
      <c r="I261" s="15"/>
      <c r="J261" s="90"/>
      <c r="K261" s="90"/>
      <c r="L261" s="89" t="str">
        <f>IFERROR(VLOOKUP(B261&amp;K261, 'Tender for services'!$A$11:$P$29, 12,0), "")</f>
        <v/>
      </c>
    </row>
    <row r="262" spans="2:12" x14ac:dyDescent="0.3">
      <c r="B262" s="90"/>
      <c r="C262" s="90"/>
      <c r="D262" s="90"/>
      <c r="E262" s="90"/>
      <c r="F262" s="15"/>
      <c r="G262" s="15"/>
      <c r="H262" s="15"/>
      <c r="I262" s="15"/>
      <c r="J262" s="90"/>
      <c r="K262" s="90"/>
      <c r="L262" s="89" t="str">
        <f>IFERROR(VLOOKUP(B262&amp;K262, 'Tender for services'!$A$11:$P$29, 12,0), "")</f>
        <v/>
      </c>
    </row>
    <row r="263" spans="2:12" x14ac:dyDescent="0.3">
      <c r="B263" s="90"/>
      <c r="C263" s="90"/>
      <c r="D263" s="90"/>
      <c r="E263" s="90"/>
      <c r="F263" s="15"/>
      <c r="G263" s="15"/>
      <c r="H263" s="15"/>
      <c r="I263" s="15"/>
      <c r="J263" s="90"/>
      <c r="K263" s="90"/>
      <c r="L263" s="89" t="str">
        <f>IFERROR(VLOOKUP(B263&amp;K263, 'Tender for services'!$A$11:$P$29, 12,0), "")</f>
        <v/>
      </c>
    </row>
    <row r="264" spans="2:12" x14ac:dyDescent="0.3">
      <c r="B264" s="90"/>
      <c r="C264" s="90"/>
      <c r="D264" s="90"/>
      <c r="E264" s="90"/>
      <c r="F264" s="15"/>
      <c r="G264" s="15"/>
      <c r="H264" s="15"/>
      <c r="I264" s="15"/>
      <c r="J264" s="90"/>
      <c r="K264" s="90"/>
      <c r="L264" s="89" t="str">
        <f>IFERROR(VLOOKUP(B264&amp;K264, 'Tender for services'!$A$11:$P$29, 12,0), "")</f>
        <v/>
      </c>
    </row>
    <row r="265" spans="2:12" x14ac:dyDescent="0.3">
      <c r="B265" s="90"/>
      <c r="C265" s="90"/>
      <c r="D265" s="90"/>
      <c r="E265" s="90"/>
      <c r="F265" s="15"/>
      <c r="G265" s="15"/>
      <c r="H265" s="15"/>
      <c r="I265" s="15"/>
      <c r="J265" s="90"/>
      <c r="K265" s="90"/>
      <c r="L265" s="89" t="str">
        <f>IFERROR(VLOOKUP(B265&amp;K265, 'Tender for services'!$A$11:$P$29, 12,0), "")</f>
        <v/>
      </c>
    </row>
    <row r="266" spans="2:12" x14ac:dyDescent="0.3">
      <c r="B266" s="90"/>
      <c r="C266" s="90"/>
      <c r="D266" s="90"/>
      <c r="E266" s="90"/>
      <c r="F266" s="15"/>
      <c r="G266" s="15"/>
      <c r="H266" s="15"/>
      <c r="I266" s="15"/>
      <c r="J266" s="90"/>
      <c r="K266" s="90"/>
      <c r="L266" s="89" t="str">
        <f>IFERROR(VLOOKUP(B266&amp;K266, 'Tender for services'!$A$11:$P$29, 12,0), "")</f>
        <v/>
      </c>
    </row>
    <row r="267" spans="2:12" x14ac:dyDescent="0.3">
      <c r="B267" s="90"/>
      <c r="C267" s="90"/>
      <c r="D267" s="90"/>
      <c r="E267" s="90"/>
      <c r="F267" s="15"/>
      <c r="G267" s="15"/>
      <c r="H267" s="15"/>
      <c r="I267" s="15"/>
      <c r="J267" s="90"/>
      <c r="K267" s="90"/>
      <c r="L267" s="89" t="str">
        <f>IFERROR(VLOOKUP(B267&amp;K267, 'Tender for services'!$A$11:$P$29, 12,0), "")</f>
        <v/>
      </c>
    </row>
    <row r="268" spans="2:12" x14ac:dyDescent="0.3">
      <c r="B268" s="90"/>
      <c r="C268" s="90"/>
      <c r="D268" s="90"/>
      <c r="E268" s="90"/>
      <c r="F268" s="15"/>
      <c r="G268" s="15"/>
      <c r="H268" s="15"/>
      <c r="I268" s="15"/>
      <c r="J268" s="90"/>
      <c r="K268" s="90"/>
      <c r="L268" s="89" t="str">
        <f>IFERROR(VLOOKUP(B268&amp;K268, 'Tender for services'!$A$11:$P$29, 12,0), "")</f>
        <v/>
      </c>
    </row>
    <row r="269" spans="2:12" x14ac:dyDescent="0.3">
      <c r="B269" s="90"/>
      <c r="C269" s="90"/>
      <c r="D269" s="90"/>
      <c r="E269" s="90"/>
      <c r="F269" s="15"/>
      <c r="G269" s="15"/>
      <c r="H269" s="15"/>
      <c r="I269" s="15"/>
      <c r="J269" s="90"/>
      <c r="K269" s="90"/>
      <c r="L269" s="89" t="str">
        <f>IFERROR(VLOOKUP(B269&amp;K269, 'Tender for services'!$A$11:$P$29, 12,0), "")</f>
        <v/>
      </c>
    </row>
    <row r="270" spans="2:12" x14ac:dyDescent="0.3">
      <c r="B270" s="90"/>
      <c r="C270" s="90"/>
      <c r="D270" s="90"/>
      <c r="E270" s="90"/>
      <c r="F270" s="15"/>
      <c r="G270" s="15"/>
      <c r="H270" s="15"/>
      <c r="I270" s="15"/>
      <c r="J270" s="90"/>
      <c r="K270" s="90"/>
      <c r="L270" s="89" t="str">
        <f>IFERROR(VLOOKUP(B270&amp;K270, 'Tender for services'!$A$11:$P$29, 12,0), "")</f>
        <v/>
      </c>
    </row>
    <row r="271" spans="2:12" x14ac:dyDescent="0.3">
      <c r="B271" s="90"/>
      <c r="C271" s="90"/>
      <c r="D271" s="90"/>
      <c r="E271" s="90"/>
      <c r="F271" s="15"/>
      <c r="G271" s="15"/>
      <c r="H271" s="15"/>
      <c r="I271" s="15"/>
      <c r="J271" s="90"/>
      <c r="K271" s="90"/>
      <c r="L271" s="89" t="str">
        <f>IFERROR(VLOOKUP(B271&amp;K271, 'Tender for services'!$A$11:$P$29, 12,0), "")</f>
        <v/>
      </c>
    </row>
    <row r="272" spans="2:12" x14ac:dyDescent="0.3">
      <c r="B272" s="90"/>
      <c r="C272" s="90"/>
      <c r="D272" s="90"/>
      <c r="E272" s="90"/>
      <c r="F272" s="15"/>
      <c r="G272" s="15"/>
      <c r="H272" s="15"/>
      <c r="I272" s="15"/>
      <c r="J272" s="90"/>
      <c r="K272" s="90"/>
      <c r="L272" s="89" t="str">
        <f>IFERROR(VLOOKUP(B272&amp;K272, 'Tender for services'!$A$11:$P$29, 12,0), "")</f>
        <v/>
      </c>
    </row>
    <row r="273" spans="2:12" x14ac:dyDescent="0.3">
      <c r="B273" s="90"/>
      <c r="C273" s="90"/>
      <c r="D273" s="90"/>
      <c r="E273" s="90"/>
      <c r="F273" s="15"/>
      <c r="G273" s="15"/>
      <c r="H273" s="15"/>
      <c r="I273" s="15"/>
      <c r="J273" s="90"/>
      <c r="K273" s="90"/>
      <c r="L273" s="89" t="str">
        <f>IFERROR(VLOOKUP(B273&amp;K273, 'Tender for services'!$A$11:$P$29, 12,0), "")</f>
        <v/>
      </c>
    </row>
    <row r="274" spans="2:12" x14ac:dyDescent="0.3">
      <c r="B274" s="90"/>
      <c r="C274" s="90"/>
      <c r="D274" s="90"/>
      <c r="E274" s="90"/>
      <c r="F274" s="15"/>
      <c r="G274" s="15"/>
      <c r="H274" s="15"/>
      <c r="I274" s="15"/>
      <c r="J274" s="90"/>
      <c r="K274" s="90"/>
      <c r="L274" s="89" t="str">
        <f>IFERROR(VLOOKUP(B274&amp;K274, 'Tender for services'!$A$11:$P$29, 12,0), "")</f>
        <v/>
      </c>
    </row>
    <row r="275" spans="2:12" x14ac:dyDescent="0.3">
      <c r="B275" s="90"/>
      <c r="C275" s="90"/>
      <c r="D275" s="90"/>
      <c r="E275" s="90"/>
      <c r="F275" s="15"/>
      <c r="G275" s="15"/>
      <c r="H275" s="15"/>
      <c r="I275" s="15"/>
      <c r="J275" s="90"/>
      <c r="K275" s="90"/>
      <c r="L275" s="89" t="str">
        <f>IFERROR(VLOOKUP(B275&amp;K275, 'Tender for services'!$A$11:$P$29, 12,0), "")</f>
        <v/>
      </c>
    </row>
    <row r="276" spans="2:12" x14ac:dyDescent="0.3">
      <c r="B276" s="90"/>
      <c r="C276" s="90"/>
      <c r="D276" s="90"/>
      <c r="E276" s="90"/>
      <c r="F276" s="15"/>
      <c r="G276" s="15"/>
      <c r="H276" s="15"/>
      <c r="I276" s="15"/>
      <c r="J276" s="90"/>
      <c r="K276" s="90"/>
      <c r="L276" s="89" t="str">
        <f>IFERROR(VLOOKUP(B276&amp;K276, 'Tender for services'!$A$11:$P$29, 12,0), "")</f>
        <v/>
      </c>
    </row>
    <row r="277" spans="2:12" x14ac:dyDescent="0.3">
      <c r="B277" s="90"/>
      <c r="C277" s="90"/>
      <c r="D277" s="90"/>
      <c r="E277" s="90"/>
      <c r="F277" s="15"/>
      <c r="G277" s="15"/>
      <c r="H277" s="15"/>
      <c r="I277" s="15"/>
      <c r="J277" s="90"/>
      <c r="K277" s="90"/>
      <c r="L277" s="89" t="str">
        <f>IFERROR(VLOOKUP(B277&amp;K277, 'Tender for services'!$A$11:$P$29, 12,0), "")</f>
        <v/>
      </c>
    </row>
    <row r="278" spans="2:12" x14ac:dyDescent="0.3">
      <c r="B278" s="90"/>
      <c r="C278" s="90"/>
      <c r="D278" s="90"/>
      <c r="E278" s="90"/>
      <c r="F278" s="15"/>
      <c r="G278" s="15"/>
      <c r="H278" s="15"/>
      <c r="I278" s="15"/>
      <c r="J278" s="90"/>
      <c r="K278" s="90"/>
      <c r="L278" s="89" t="str">
        <f>IFERROR(VLOOKUP(B278&amp;K278, 'Tender for services'!$A$11:$P$29, 12,0), "")</f>
        <v/>
      </c>
    </row>
    <row r="279" spans="2:12" x14ac:dyDescent="0.3">
      <c r="B279" s="90"/>
      <c r="C279" s="90"/>
      <c r="D279" s="90"/>
      <c r="E279" s="90"/>
      <c r="F279" s="15"/>
      <c r="G279" s="15"/>
      <c r="H279" s="15"/>
      <c r="I279" s="15"/>
      <c r="J279" s="90"/>
      <c r="K279" s="90"/>
      <c r="L279" s="89" t="str">
        <f>IFERROR(VLOOKUP(B279&amp;K279, 'Tender for services'!$A$11:$P$29, 12,0), "")</f>
        <v/>
      </c>
    </row>
    <row r="280" spans="2:12" x14ac:dyDescent="0.3">
      <c r="B280" s="90"/>
      <c r="C280" s="90"/>
      <c r="D280" s="90"/>
      <c r="E280" s="90"/>
      <c r="F280" s="15"/>
      <c r="G280" s="15"/>
      <c r="H280" s="15"/>
      <c r="I280" s="15"/>
      <c r="J280" s="90"/>
      <c r="K280" s="90"/>
      <c r="L280" s="89" t="str">
        <f>IFERROR(VLOOKUP(B280&amp;K280, 'Tender for services'!$A$11:$P$29, 12,0), "")</f>
        <v/>
      </c>
    </row>
    <row r="281" spans="2:12" x14ac:dyDescent="0.3">
      <c r="B281" s="90"/>
      <c r="C281" s="90"/>
      <c r="D281" s="90"/>
      <c r="E281" s="90"/>
      <c r="F281" s="15"/>
      <c r="G281" s="15"/>
      <c r="H281" s="15"/>
      <c r="I281" s="15"/>
      <c r="J281" s="90"/>
      <c r="K281" s="90"/>
      <c r="L281" s="89" t="str">
        <f>IFERROR(VLOOKUP(B281&amp;K281, 'Tender for services'!$A$11:$P$29, 12,0), "")</f>
        <v/>
      </c>
    </row>
    <row r="282" spans="2:12" x14ac:dyDescent="0.3">
      <c r="B282" s="90"/>
      <c r="C282" s="90"/>
      <c r="D282" s="90"/>
      <c r="E282" s="90"/>
      <c r="F282" s="15"/>
      <c r="G282" s="15"/>
      <c r="H282" s="15"/>
      <c r="I282" s="15"/>
      <c r="J282" s="90"/>
      <c r="K282" s="90"/>
      <c r="L282" s="89" t="str">
        <f>IFERROR(VLOOKUP(B282&amp;K282, 'Tender for services'!$A$11:$P$29, 12,0), "")</f>
        <v/>
      </c>
    </row>
    <row r="283" spans="2:12" x14ac:dyDescent="0.3">
      <c r="B283" s="90"/>
      <c r="C283" s="90"/>
      <c r="D283" s="90"/>
      <c r="E283" s="90"/>
      <c r="F283" s="15"/>
      <c r="G283" s="15"/>
      <c r="H283" s="15"/>
      <c r="I283" s="15"/>
      <c r="J283" s="90"/>
      <c r="K283" s="90"/>
      <c r="L283" s="89" t="str">
        <f>IFERROR(VLOOKUP(B283&amp;K283, 'Tender for services'!$A$11:$P$29, 12,0), "")</f>
        <v/>
      </c>
    </row>
    <row r="284" spans="2:12" x14ac:dyDescent="0.3">
      <c r="B284" s="90"/>
      <c r="C284" s="90"/>
      <c r="D284" s="90"/>
      <c r="E284" s="90"/>
      <c r="F284" s="15"/>
      <c r="G284" s="15"/>
      <c r="H284" s="15"/>
      <c r="I284" s="15"/>
      <c r="J284" s="90"/>
      <c r="K284" s="90"/>
      <c r="L284" s="89" t="str">
        <f>IFERROR(VLOOKUP(B284&amp;K284, 'Tender for services'!$A$11:$P$29, 12,0), "")</f>
        <v/>
      </c>
    </row>
    <row r="285" spans="2:12" x14ac:dyDescent="0.3">
      <c r="B285" s="90"/>
      <c r="C285" s="90"/>
      <c r="D285" s="90"/>
      <c r="E285" s="90"/>
      <c r="F285" s="15"/>
      <c r="G285" s="15"/>
      <c r="H285" s="15"/>
      <c r="I285" s="15"/>
      <c r="J285" s="90"/>
      <c r="K285" s="90"/>
      <c r="L285" s="89" t="str">
        <f>IFERROR(VLOOKUP(B285&amp;K285, 'Tender for services'!$A$11:$P$29, 12,0), "")</f>
        <v/>
      </c>
    </row>
    <row r="286" spans="2:12" x14ac:dyDescent="0.3">
      <c r="B286" s="90"/>
      <c r="C286" s="90"/>
      <c r="D286" s="90"/>
      <c r="E286" s="90"/>
      <c r="F286" s="15"/>
      <c r="G286" s="15"/>
      <c r="H286" s="15"/>
      <c r="I286" s="15"/>
      <c r="J286" s="90"/>
      <c r="K286" s="90"/>
      <c r="L286" s="89" t="str">
        <f>IFERROR(VLOOKUP(B286&amp;K286, 'Tender for services'!$A$11:$P$29, 12,0), "")</f>
        <v/>
      </c>
    </row>
    <row r="287" spans="2:12" x14ac:dyDescent="0.3">
      <c r="B287" s="90"/>
      <c r="C287" s="90"/>
      <c r="D287" s="90"/>
      <c r="E287" s="90"/>
      <c r="F287" s="15"/>
      <c r="G287" s="15"/>
      <c r="H287" s="15"/>
      <c r="I287" s="15"/>
      <c r="J287" s="90"/>
      <c r="K287" s="90"/>
      <c r="L287" s="89" t="str">
        <f>IFERROR(VLOOKUP(B287&amp;K287, 'Tender for services'!$A$11:$P$29, 12,0), "")</f>
        <v/>
      </c>
    </row>
    <row r="288" spans="2:12" x14ac:dyDescent="0.3">
      <c r="B288" s="90"/>
      <c r="C288" s="90"/>
      <c r="D288" s="90"/>
      <c r="E288" s="90"/>
      <c r="F288" s="15"/>
      <c r="G288" s="15"/>
      <c r="H288" s="15"/>
      <c r="I288" s="15"/>
      <c r="J288" s="90"/>
      <c r="K288" s="90"/>
      <c r="L288" s="89" t="str">
        <f>IFERROR(VLOOKUP(B288&amp;K288, 'Tender for services'!$A$11:$P$29, 12,0), "")</f>
        <v/>
      </c>
    </row>
    <row r="289" spans="2:12" x14ac:dyDescent="0.3">
      <c r="B289" s="90"/>
      <c r="C289" s="90"/>
      <c r="D289" s="90"/>
      <c r="E289" s="90"/>
      <c r="F289" s="15"/>
      <c r="G289" s="15"/>
      <c r="H289" s="15"/>
      <c r="I289" s="15"/>
      <c r="J289" s="90"/>
      <c r="K289" s="90"/>
      <c r="L289" s="89" t="str">
        <f>IFERROR(VLOOKUP(B289&amp;K289, 'Tender for services'!$A$11:$P$29, 12,0), "")</f>
        <v/>
      </c>
    </row>
    <row r="290" spans="2:12" x14ac:dyDescent="0.3">
      <c r="B290" s="90"/>
      <c r="C290" s="90"/>
      <c r="D290" s="90"/>
      <c r="E290" s="90"/>
      <c r="F290" s="15"/>
      <c r="G290" s="15"/>
      <c r="H290" s="15"/>
      <c r="I290" s="15"/>
      <c r="J290" s="90"/>
      <c r="K290" s="90"/>
      <c r="L290" s="89" t="str">
        <f>IFERROR(VLOOKUP(B290&amp;K290, 'Tender for services'!$A$11:$P$29, 12,0), "")</f>
        <v/>
      </c>
    </row>
    <row r="291" spans="2:12" x14ac:dyDescent="0.3">
      <c r="B291" s="90"/>
      <c r="C291" s="90"/>
      <c r="D291" s="90"/>
      <c r="E291" s="90"/>
      <c r="F291" s="15"/>
      <c r="G291" s="15"/>
      <c r="H291" s="15"/>
      <c r="I291" s="15"/>
      <c r="J291" s="90"/>
      <c r="K291" s="90"/>
      <c r="L291" s="89" t="str">
        <f>IFERROR(VLOOKUP(B291&amp;K291, 'Tender for services'!$A$11:$P$29, 12,0), "")</f>
        <v/>
      </c>
    </row>
    <row r="292" spans="2:12" x14ac:dyDescent="0.3">
      <c r="B292" s="90"/>
      <c r="C292" s="90"/>
      <c r="D292" s="90"/>
      <c r="E292" s="90"/>
      <c r="F292" s="15"/>
      <c r="G292" s="15"/>
      <c r="H292" s="15"/>
      <c r="I292" s="15"/>
      <c r="J292" s="90"/>
      <c r="K292" s="90"/>
      <c r="L292" s="89" t="str">
        <f>IFERROR(VLOOKUP(B292&amp;K292, 'Tender for services'!$A$11:$P$29, 12,0), "")</f>
        <v/>
      </c>
    </row>
    <row r="293" spans="2:12" x14ac:dyDescent="0.3">
      <c r="B293" s="90"/>
      <c r="C293" s="90"/>
      <c r="D293" s="90"/>
      <c r="E293" s="90"/>
      <c r="F293" s="15"/>
      <c r="G293" s="15"/>
      <c r="H293" s="15"/>
      <c r="I293" s="15"/>
      <c r="J293" s="90"/>
      <c r="K293" s="90"/>
      <c r="L293" s="89" t="str">
        <f>IFERROR(VLOOKUP(B293&amp;K293, 'Tender for services'!$A$11:$P$29, 12,0), "")</f>
        <v/>
      </c>
    </row>
    <row r="294" spans="2:12" x14ac:dyDescent="0.3">
      <c r="B294" s="90"/>
      <c r="C294" s="90"/>
      <c r="D294" s="90"/>
      <c r="E294" s="90"/>
      <c r="F294" s="15"/>
      <c r="G294" s="15"/>
      <c r="H294" s="15"/>
      <c r="I294" s="15"/>
      <c r="J294" s="90"/>
      <c r="K294" s="90"/>
      <c r="L294" s="89" t="str">
        <f>IFERROR(VLOOKUP(B294&amp;K294, 'Tender for services'!$A$11:$P$29, 12,0), "")</f>
        <v/>
      </c>
    </row>
    <row r="295" spans="2:12" x14ac:dyDescent="0.3">
      <c r="B295" s="90"/>
      <c r="C295" s="90"/>
      <c r="D295" s="90"/>
      <c r="E295" s="90"/>
      <c r="F295" s="15"/>
      <c r="G295" s="15"/>
      <c r="H295" s="15"/>
      <c r="I295" s="15"/>
      <c r="J295" s="90"/>
      <c r="K295" s="90"/>
      <c r="L295" s="89" t="str">
        <f>IFERROR(VLOOKUP(B295&amp;K295, 'Tender for services'!$A$11:$P$29, 12,0), "")</f>
        <v/>
      </c>
    </row>
    <row r="296" spans="2:12" x14ac:dyDescent="0.3">
      <c r="B296" s="90"/>
      <c r="C296" s="90"/>
      <c r="D296" s="90"/>
      <c r="E296" s="90"/>
      <c r="F296" s="15"/>
      <c r="G296" s="15"/>
      <c r="H296" s="15"/>
      <c r="I296" s="15"/>
      <c r="J296" s="90"/>
      <c r="K296" s="90"/>
      <c r="L296" s="89" t="str">
        <f>IFERROR(VLOOKUP(B296&amp;K296, 'Tender for services'!$A$11:$P$29, 12,0), "")</f>
        <v/>
      </c>
    </row>
    <row r="297" spans="2:12" x14ac:dyDescent="0.3">
      <c r="B297" s="90"/>
      <c r="C297" s="90"/>
      <c r="D297" s="90"/>
      <c r="E297" s="90"/>
      <c r="F297" s="15"/>
      <c r="G297" s="15"/>
      <c r="H297" s="15"/>
      <c r="I297" s="15"/>
      <c r="J297" s="90"/>
      <c r="K297" s="90"/>
      <c r="L297" s="89" t="str">
        <f>IFERROR(VLOOKUP(B297&amp;K297, 'Tender for services'!$A$11:$P$29, 12,0), "")</f>
        <v/>
      </c>
    </row>
    <row r="298" spans="2:12" x14ac:dyDescent="0.3">
      <c r="B298" s="90"/>
      <c r="C298" s="90"/>
      <c r="D298" s="90"/>
      <c r="E298" s="90"/>
      <c r="F298" s="15"/>
      <c r="G298" s="15"/>
      <c r="H298" s="15"/>
      <c r="I298" s="15"/>
      <c r="J298" s="90"/>
      <c r="K298" s="90"/>
      <c r="L298" s="89" t="str">
        <f>IFERROR(VLOOKUP(B298&amp;K298, 'Tender for services'!$A$11:$P$29, 12,0), "")</f>
        <v/>
      </c>
    </row>
    <row r="299" spans="2:12" x14ac:dyDescent="0.3">
      <c r="B299" s="90"/>
      <c r="C299" s="90"/>
      <c r="D299" s="90"/>
      <c r="E299" s="90"/>
      <c r="F299" s="15"/>
      <c r="G299" s="15"/>
      <c r="H299" s="15"/>
      <c r="I299" s="15"/>
      <c r="J299" s="90"/>
      <c r="K299" s="90"/>
      <c r="L299" s="89" t="str">
        <f>IFERROR(VLOOKUP(B299&amp;K299, 'Tender for services'!$A$11:$P$29, 12,0), "")</f>
        <v/>
      </c>
    </row>
    <row r="300" spans="2:12" x14ac:dyDescent="0.3">
      <c r="B300" s="90"/>
      <c r="C300" s="90"/>
      <c r="D300" s="90"/>
      <c r="E300" s="90"/>
      <c r="F300" s="15"/>
      <c r="G300" s="15"/>
      <c r="H300" s="15"/>
      <c r="I300" s="15"/>
      <c r="J300" s="90"/>
      <c r="K300" s="90"/>
      <c r="L300" s="89" t="str">
        <f>IFERROR(VLOOKUP(B300&amp;K300, 'Tender for services'!$A$11:$P$29, 12,0), "")</f>
        <v/>
      </c>
    </row>
    <row r="301" spans="2:12" x14ac:dyDescent="0.3">
      <c r="B301" s="90"/>
      <c r="C301" s="90"/>
      <c r="D301" s="90"/>
      <c r="E301" s="90"/>
      <c r="F301" s="15"/>
      <c r="G301" s="15"/>
      <c r="H301" s="15"/>
      <c r="I301" s="15"/>
      <c r="J301" s="90"/>
      <c r="K301" s="90"/>
      <c r="L301" s="89" t="str">
        <f>IFERROR(VLOOKUP(B301&amp;K301, 'Tender for services'!$A$11:$P$29, 12,0), "")</f>
        <v/>
      </c>
    </row>
    <row r="302" spans="2:12" x14ac:dyDescent="0.3">
      <c r="B302" s="90"/>
      <c r="C302" s="90"/>
      <c r="D302" s="90"/>
      <c r="E302" s="90"/>
      <c r="F302" s="15"/>
      <c r="G302" s="15"/>
      <c r="H302" s="15"/>
      <c r="I302" s="15"/>
      <c r="J302" s="90"/>
      <c r="K302" s="90"/>
      <c r="L302" s="89" t="str">
        <f>IFERROR(VLOOKUP(B302&amp;K302, 'Tender for services'!$A$11:$P$29, 12,0), "")</f>
        <v/>
      </c>
    </row>
    <row r="303" spans="2:12" x14ac:dyDescent="0.3">
      <c r="B303" s="90"/>
      <c r="C303" s="90"/>
      <c r="D303" s="90"/>
      <c r="E303" s="90"/>
      <c r="F303" s="15"/>
      <c r="G303" s="15"/>
      <c r="H303" s="15"/>
      <c r="I303" s="15"/>
      <c r="J303" s="90"/>
      <c r="K303" s="90"/>
      <c r="L303" s="89" t="str">
        <f>IFERROR(VLOOKUP(B303&amp;K303, 'Tender for services'!$A$11:$P$29, 12,0), "")</f>
        <v/>
      </c>
    </row>
    <row r="304" spans="2:12" x14ac:dyDescent="0.3">
      <c r="B304" s="90"/>
      <c r="C304" s="90"/>
      <c r="D304" s="90"/>
      <c r="E304" s="90"/>
      <c r="F304" s="15"/>
      <c r="G304" s="15"/>
      <c r="H304" s="15"/>
      <c r="I304" s="15"/>
      <c r="J304" s="90"/>
      <c r="K304" s="90"/>
      <c r="L304" s="89" t="str">
        <f>IFERROR(VLOOKUP(B304&amp;K304, 'Tender for services'!$A$11:$P$29, 12,0), "")</f>
        <v/>
      </c>
    </row>
    <row r="305" spans="2:12" x14ac:dyDescent="0.3">
      <c r="B305" s="90"/>
      <c r="C305" s="90"/>
      <c r="D305" s="90"/>
      <c r="E305" s="90"/>
      <c r="F305" s="15"/>
      <c r="G305" s="15"/>
      <c r="H305" s="15"/>
      <c r="I305" s="15"/>
      <c r="J305" s="90"/>
      <c r="K305" s="90"/>
      <c r="L305" s="89" t="str">
        <f>IFERROR(VLOOKUP(B305&amp;K305, 'Tender for services'!$A$11:$P$29, 12,0), "")</f>
        <v/>
      </c>
    </row>
    <row r="306" spans="2:12" x14ac:dyDescent="0.3">
      <c r="B306" s="90"/>
      <c r="C306" s="90"/>
      <c r="D306" s="90"/>
      <c r="E306" s="90"/>
      <c r="F306" s="15"/>
      <c r="G306" s="15"/>
      <c r="H306" s="15"/>
      <c r="I306" s="15"/>
      <c r="J306" s="90"/>
      <c r="K306" s="90"/>
      <c r="L306" s="89" t="str">
        <f>IFERROR(VLOOKUP(B306&amp;K306, 'Tender for services'!$A$11:$P$29, 12,0), "")</f>
        <v/>
      </c>
    </row>
    <row r="307" spans="2:12" x14ac:dyDescent="0.3">
      <c r="B307" s="90"/>
      <c r="C307" s="90"/>
      <c r="D307" s="90"/>
      <c r="E307" s="90"/>
      <c r="F307" s="15"/>
      <c r="G307" s="15"/>
      <c r="H307" s="15"/>
      <c r="I307" s="15"/>
      <c r="J307" s="90"/>
      <c r="K307" s="90"/>
      <c r="L307" s="89" t="str">
        <f>IFERROR(VLOOKUP(B307&amp;K307, 'Tender for services'!$A$11:$P$29, 12,0), "")</f>
        <v/>
      </c>
    </row>
    <row r="308" spans="2:12" x14ac:dyDescent="0.3">
      <c r="B308" s="90"/>
      <c r="C308" s="90"/>
      <c r="D308" s="90"/>
      <c r="E308" s="90"/>
      <c r="F308" s="15"/>
      <c r="G308" s="15"/>
      <c r="H308" s="15"/>
      <c r="I308" s="15"/>
      <c r="J308" s="90"/>
      <c r="K308" s="90"/>
      <c r="L308" s="89" t="str">
        <f>IFERROR(VLOOKUP(B308&amp;K308, 'Tender for services'!$A$11:$P$29, 12,0), "")</f>
        <v/>
      </c>
    </row>
    <row r="309" spans="2:12" x14ac:dyDescent="0.3">
      <c r="B309" s="90"/>
      <c r="C309" s="90"/>
      <c r="D309" s="90"/>
      <c r="E309" s="90"/>
      <c r="F309" s="15"/>
      <c r="G309" s="15"/>
      <c r="H309" s="15"/>
      <c r="I309" s="15"/>
      <c r="J309" s="90"/>
      <c r="K309" s="90"/>
      <c r="L309" s="89" t="str">
        <f>IFERROR(VLOOKUP(B309&amp;K309, 'Tender for services'!$A$11:$P$29, 12,0), "")</f>
        <v/>
      </c>
    </row>
    <row r="310" spans="2:12" x14ac:dyDescent="0.3">
      <c r="B310" s="90"/>
      <c r="C310" s="90"/>
      <c r="D310" s="90"/>
      <c r="E310" s="90"/>
      <c r="F310" s="15"/>
      <c r="G310" s="15"/>
      <c r="H310" s="15"/>
      <c r="I310" s="15"/>
      <c r="J310" s="90"/>
      <c r="K310" s="90"/>
      <c r="L310" s="89" t="str">
        <f>IFERROR(VLOOKUP(B310&amp;K310, 'Tender for services'!$A$11:$P$29, 12,0), "")</f>
        <v/>
      </c>
    </row>
    <row r="311" spans="2:12" x14ac:dyDescent="0.3">
      <c r="B311" s="90"/>
      <c r="C311" s="90"/>
      <c r="D311" s="90"/>
      <c r="E311" s="90"/>
      <c r="F311" s="15"/>
      <c r="G311" s="15"/>
      <c r="H311" s="15"/>
      <c r="I311" s="15"/>
      <c r="J311" s="90"/>
      <c r="K311" s="90"/>
      <c r="L311" s="89" t="str">
        <f>IFERROR(VLOOKUP(B311&amp;K311, 'Tender for services'!$A$11:$P$29, 12,0), "")</f>
        <v/>
      </c>
    </row>
    <row r="312" spans="2:12" x14ac:dyDescent="0.3">
      <c r="B312" s="90"/>
      <c r="C312" s="90"/>
      <c r="D312" s="90"/>
      <c r="E312" s="90"/>
      <c r="F312" s="15"/>
      <c r="G312" s="15"/>
      <c r="H312" s="15"/>
      <c r="I312" s="15"/>
      <c r="J312" s="90"/>
      <c r="K312" s="90"/>
      <c r="L312" s="89" t="str">
        <f>IFERROR(VLOOKUP(B312&amp;K312, 'Tender for services'!$A$11:$P$29, 12,0), "")</f>
        <v/>
      </c>
    </row>
    <row r="313" spans="2:12" x14ac:dyDescent="0.3">
      <c r="B313" s="90"/>
      <c r="C313" s="90"/>
      <c r="D313" s="90"/>
      <c r="E313" s="90"/>
      <c r="F313" s="15"/>
      <c r="G313" s="15"/>
      <c r="H313" s="15"/>
      <c r="I313" s="15"/>
      <c r="J313" s="90"/>
      <c r="K313" s="90"/>
      <c r="L313" s="89" t="str">
        <f>IFERROR(VLOOKUP(B313&amp;K313, 'Tender for services'!$A$11:$P$29, 12,0), "")</f>
        <v/>
      </c>
    </row>
    <row r="314" spans="2:12" x14ac:dyDescent="0.3">
      <c r="B314" s="90"/>
      <c r="C314" s="90"/>
      <c r="D314" s="90"/>
      <c r="E314" s="90"/>
      <c r="F314" s="15"/>
      <c r="G314" s="15"/>
      <c r="H314" s="15"/>
      <c r="I314" s="15"/>
      <c r="J314" s="90"/>
      <c r="K314" s="90"/>
      <c r="L314" s="89" t="str">
        <f>IFERROR(VLOOKUP(B314&amp;K314, 'Tender for services'!$A$11:$P$29, 12,0), "")</f>
        <v/>
      </c>
    </row>
    <row r="315" spans="2:12" x14ac:dyDescent="0.3">
      <c r="B315" s="90"/>
      <c r="C315" s="90"/>
      <c r="D315" s="90"/>
      <c r="E315" s="90"/>
      <c r="F315" s="15"/>
      <c r="G315" s="15"/>
      <c r="H315" s="15"/>
      <c r="I315" s="15"/>
      <c r="J315" s="90"/>
      <c r="K315" s="90"/>
      <c r="L315" s="89" t="str">
        <f>IFERROR(VLOOKUP(B315&amp;K315, 'Tender for services'!$A$11:$P$29, 12,0), "")</f>
        <v/>
      </c>
    </row>
    <row r="316" spans="2:12" x14ac:dyDescent="0.3">
      <c r="B316" s="90"/>
      <c r="C316" s="90"/>
      <c r="D316" s="90"/>
      <c r="E316" s="90"/>
      <c r="F316" s="15"/>
      <c r="G316" s="15"/>
      <c r="H316" s="15"/>
      <c r="I316" s="15"/>
      <c r="J316" s="90"/>
      <c r="K316" s="90"/>
      <c r="L316" s="89" t="str">
        <f>IFERROR(VLOOKUP(B316&amp;K316, 'Tender for services'!$A$11:$P$29, 12,0), "")</f>
        <v/>
      </c>
    </row>
    <row r="317" spans="2:12" x14ac:dyDescent="0.3">
      <c r="B317" s="90"/>
      <c r="C317" s="90"/>
      <c r="D317" s="90"/>
      <c r="E317" s="90"/>
      <c r="F317" s="15"/>
      <c r="G317" s="15"/>
      <c r="H317" s="15"/>
      <c r="I317" s="15"/>
      <c r="J317" s="90"/>
      <c r="K317" s="90"/>
      <c r="L317" s="89" t="str">
        <f>IFERROR(VLOOKUP(B317&amp;K317, 'Tender for services'!$A$11:$P$29, 12,0), "")</f>
        <v/>
      </c>
    </row>
    <row r="318" spans="2:12" x14ac:dyDescent="0.3">
      <c r="B318" s="90"/>
      <c r="C318" s="90"/>
      <c r="D318" s="90"/>
      <c r="E318" s="90"/>
      <c r="F318" s="15"/>
      <c r="G318" s="15"/>
      <c r="H318" s="15"/>
      <c r="I318" s="15"/>
      <c r="J318" s="90"/>
      <c r="K318" s="90"/>
      <c r="L318" s="89" t="str">
        <f>IFERROR(VLOOKUP(B318&amp;K318, 'Tender for services'!$A$11:$P$29, 12,0), "")</f>
        <v/>
      </c>
    </row>
    <row r="319" spans="2:12" x14ac:dyDescent="0.3">
      <c r="B319" s="90"/>
      <c r="C319" s="90"/>
      <c r="D319" s="90"/>
      <c r="E319" s="90"/>
      <c r="F319" s="15"/>
      <c r="G319" s="15"/>
      <c r="H319" s="15"/>
      <c r="I319" s="15"/>
      <c r="J319" s="90"/>
      <c r="K319" s="90"/>
      <c r="L319" s="89" t="str">
        <f>IFERROR(VLOOKUP(B319&amp;K319, 'Tender for services'!$A$11:$P$29, 12,0), "")</f>
        <v/>
      </c>
    </row>
    <row r="320" spans="2:12" x14ac:dyDescent="0.3">
      <c r="B320" s="90"/>
      <c r="C320" s="90"/>
      <c r="D320" s="90"/>
      <c r="E320" s="90"/>
      <c r="F320" s="15"/>
      <c r="G320" s="15"/>
      <c r="H320" s="15"/>
      <c r="I320" s="15"/>
      <c r="J320" s="90"/>
      <c r="K320" s="90"/>
      <c r="L320" s="89" t="str">
        <f>IFERROR(VLOOKUP(B320&amp;K320, 'Tender for services'!$A$11:$P$29, 12,0), "")</f>
        <v/>
      </c>
    </row>
    <row r="321" spans="2:12" x14ac:dyDescent="0.3">
      <c r="B321" s="90"/>
      <c r="C321" s="90"/>
      <c r="D321" s="90"/>
      <c r="E321" s="90"/>
      <c r="F321" s="15"/>
      <c r="G321" s="15"/>
      <c r="H321" s="15"/>
      <c r="I321" s="15"/>
      <c r="J321" s="90"/>
      <c r="K321" s="90"/>
      <c r="L321" s="89" t="str">
        <f>IFERROR(VLOOKUP(B321&amp;K321, 'Tender for services'!$A$11:$P$29, 12,0), "")</f>
        <v/>
      </c>
    </row>
    <row r="322" spans="2:12" x14ac:dyDescent="0.3">
      <c r="B322" s="90"/>
      <c r="C322" s="90"/>
      <c r="D322" s="90"/>
      <c r="E322" s="90"/>
      <c r="F322" s="15"/>
      <c r="G322" s="15"/>
      <c r="H322" s="15"/>
      <c r="I322" s="15"/>
      <c r="J322" s="90"/>
      <c r="K322" s="90"/>
      <c r="L322" s="89" t="str">
        <f>IFERROR(VLOOKUP(B322&amp;K322, 'Tender for services'!$A$11:$P$29, 12,0), "")</f>
        <v/>
      </c>
    </row>
    <row r="323" spans="2:12" x14ac:dyDescent="0.3">
      <c r="B323" s="90"/>
      <c r="C323" s="90"/>
      <c r="D323" s="90"/>
      <c r="E323" s="90"/>
      <c r="F323" s="15"/>
      <c r="G323" s="15"/>
      <c r="H323" s="15"/>
      <c r="I323" s="15"/>
      <c r="J323" s="90"/>
      <c r="K323" s="90"/>
      <c r="L323" s="89" t="str">
        <f>IFERROR(VLOOKUP(B323&amp;K323, 'Tender for services'!$A$11:$P$29, 12,0), "")</f>
        <v/>
      </c>
    </row>
    <row r="324" spans="2:12" x14ac:dyDescent="0.3">
      <c r="B324" s="90"/>
      <c r="C324" s="90"/>
      <c r="D324" s="90"/>
      <c r="E324" s="90"/>
      <c r="F324" s="15"/>
      <c r="G324" s="15"/>
      <c r="H324" s="15"/>
      <c r="I324" s="15"/>
      <c r="J324" s="90"/>
      <c r="K324" s="90"/>
      <c r="L324" s="89" t="str">
        <f>IFERROR(VLOOKUP(B324&amp;K324, 'Tender for services'!$A$11:$P$29, 12,0), "")</f>
        <v/>
      </c>
    </row>
    <row r="325" spans="2:12" x14ac:dyDescent="0.3">
      <c r="B325" s="90"/>
      <c r="C325" s="90"/>
      <c r="D325" s="90"/>
      <c r="E325" s="90"/>
      <c r="F325" s="15"/>
      <c r="G325" s="15"/>
      <c r="H325" s="15"/>
      <c r="I325" s="15"/>
      <c r="J325" s="90"/>
      <c r="K325" s="90"/>
      <c r="L325" s="89" t="str">
        <f>IFERROR(VLOOKUP(B325&amp;K325, 'Tender for services'!$A$11:$P$29, 12,0), "")</f>
        <v/>
      </c>
    </row>
    <row r="326" spans="2:12" x14ac:dyDescent="0.3">
      <c r="B326" s="90"/>
      <c r="C326" s="90"/>
      <c r="D326" s="90"/>
      <c r="E326" s="90"/>
      <c r="F326" s="15"/>
      <c r="G326" s="15"/>
      <c r="H326" s="15"/>
      <c r="I326" s="15"/>
      <c r="J326" s="90"/>
      <c r="K326" s="90"/>
      <c r="L326" s="89" t="str">
        <f>IFERROR(VLOOKUP(B326&amp;K326, 'Tender for services'!$A$11:$P$29, 12,0), "")</f>
        <v/>
      </c>
    </row>
    <row r="327" spans="2:12" x14ac:dyDescent="0.3">
      <c r="B327" s="90"/>
      <c r="C327" s="90"/>
      <c r="D327" s="90"/>
      <c r="E327" s="90"/>
      <c r="F327" s="15"/>
      <c r="G327" s="15"/>
      <c r="H327" s="15"/>
      <c r="I327" s="15"/>
      <c r="J327" s="90"/>
      <c r="K327" s="90"/>
      <c r="L327" s="89" t="str">
        <f>IFERROR(VLOOKUP(B327&amp;K327, 'Tender for services'!$A$11:$P$29, 12,0), "")</f>
        <v/>
      </c>
    </row>
    <row r="328" spans="2:12" x14ac:dyDescent="0.3">
      <c r="B328" s="90"/>
      <c r="C328" s="90"/>
      <c r="D328" s="90"/>
      <c r="E328" s="90"/>
      <c r="F328" s="15"/>
      <c r="G328" s="15"/>
      <c r="H328" s="15"/>
      <c r="I328" s="15"/>
      <c r="J328" s="90"/>
      <c r="K328" s="90"/>
      <c r="L328" s="89" t="str">
        <f>IFERROR(VLOOKUP(B328&amp;K328, 'Tender for services'!$A$11:$P$29, 12,0), "")</f>
        <v/>
      </c>
    </row>
    <row r="329" spans="2:12" x14ac:dyDescent="0.3">
      <c r="B329" s="90"/>
      <c r="C329" s="90"/>
      <c r="D329" s="90"/>
      <c r="E329" s="90"/>
      <c r="F329" s="15"/>
      <c r="G329" s="15"/>
      <c r="H329" s="15"/>
      <c r="I329" s="15"/>
      <c r="J329" s="90"/>
      <c r="K329" s="90"/>
      <c r="L329" s="89" t="str">
        <f>IFERROR(VLOOKUP(B329&amp;K329, 'Tender for services'!$A$11:$P$29, 12,0), "")</f>
        <v/>
      </c>
    </row>
    <row r="330" spans="2:12" x14ac:dyDescent="0.3">
      <c r="B330" s="90"/>
      <c r="C330" s="90"/>
      <c r="D330" s="90"/>
      <c r="E330" s="90"/>
      <c r="F330" s="15"/>
      <c r="G330" s="15"/>
      <c r="H330" s="15"/>
      <c r="I330" s="15"/>
      <c r="J330" s="90"/>
      <c r="K330" s="90"/>
      <c r="L330" s="89" t="str">
        <f>IFERROR(VLOOKUP(B330&amp;K330, 'Tender for services'!$A$11:$P$29, 12,0), "")</f>
        <v/>
      </c>
    </row>
    <row r="331" spans="2:12" x14ac:dyDescent="0.3">
      <c r="B331" s="90"/>
      <c r="C331" s="90"/>
      <c r="D331" s="90"/>
      <c r="E331" s="90"/>
      <c r="F331" s="15"/>
      <c r="G331" s="15"/>
      <c r="H331" s="15"/>
      <c r="I331" s="15"/>
      <c r="J331" s="90"/>
      <c r="K331" s="90"/>
      <c r="L331" s="89" t="str">
        <f>IFERROR(VLOOKUP(B331&amp;K331, 'Tender for services'!$A$11:$P$29, 12,0), "")</f>
        <v/>
      </c>
    </row>
    <row r="332" spans="2:12" x14ac:dyDescent="0.3">
      <c r="B332" s="90"/>
      <c r="C332" s="90"/>
      <c r="D332" s="90"/>
      <c r="E332" s="90"/>
      <c r="F332" s="15"/>
      <c r="G332" s="15"/>
      <c r="H332" s="15"/>
      <c r="I332" s="15"/>
      <c r="J332" s="90"/>
      <c r="K332" s="90"/>
      <c r="L332" s="89" t="str">
        <f>IFERROR(VLOOKUP(B332&amp;K332, 'Tender for services'!$A$11:$P$29, 12,0), "")</f>
        <v/>
      </c>
    </row>
    <row r="333" spans="2:12" x14ac:dyDescent="0.3">
      <c r="B333" s="90"/>
      <c r="C333" s="90"/>
      <c r="D333" s="90"/>
      <c r="E333" s="90"/>
      <c r="F333" s="15"/>
      <c r="G333" s="15"/>
      <c r="H333" s="15"/>
      <c r="I333" s="15"/>
      <c r="J333" s="90"/>
      <c r="K333" s="90"/>
      <c r="L333" s="89" t="str">
        <f>IFERROR(VLOOKUP(B333&amp;K333, 'Tender for services'!$A$11:$P$29, 12,0), "")</f>
        <v/>
      </c>
    </row>
    <row r="334" spans="2:12" x14ac:dyDescent="0.3">
      <c r="B334" s="90"/>
      <c r="C334" s="90"/>
      <c r="D334" s="90"/>
      <c r="E334" s="90"/>
      <c r="F334" s="15"/>
      <c r="G334" s="15"/>
      <c r="H334" s="15"/>
      <c r="I334" s="15"/>
      <c r="J334" s="90"/>
      <c r="K334" s="90"/>
      <c r="L334" s="89" t="str">
        <f>IFERROR(VLOOKUP(B334&amp;K334, 'Tender for services'!$A$11:$P$29, 12,0), "")</f>
        <v/>
      </c>
    </row>
    <row r="335" spans="2:12" x14ac:dyDescent="0.3">
      <c r="B335" s="90"/>
      <c r="C335" s="90"/>
      <c r="D335" s="90"/>
      <c r="E335" s="90"/>
      <c r="F335" s="15"/>
      <c r="G335" s="15"/>
      <c r="H335" s="15"/>
      <c r="I335" s="15"/>
      <c r="J335" s="90"/>
      <c r="K335" s="90"/>
      <c r="L335" s="89" t="str">
        <f>IFERROR(VLOOKUP(B335&amp;K335, 'Tender for services'!$A$11:$P$29, 12,0), "")</f>
        <v/>
      </c>
    </row>
    <row r="336" spans="2:12" x14ac:dyDescent="0.3">
      <c r="B336" s="90"/>
      <c r="C336" s="90"/>
      <c r="D336" s="90"/>
      <c r="E336" s="90"/>
      <c r="F336" s="15"/>
      <c r="G336" s="15"/>
      <c r="H336" s="15"/>
      <c r="I336" s="15"/>
      <c r="J336" s="90"/>
      <c r="K336" s="90"/>
      <c r="L336" s="89" t="str">
        <f>IFERROR(VLOOKUP(B336&amp;K336, 'Tender for services'!$A$11:$P$29, 12,0), "")</f>
        <v/>
      </c>
    </row>
    <row r="337" spans="2:12" x14ac:dyDescent="0.3">
      <c r="B337" s="90"/>
      <c r="C337" s="90"/>
      <c r="D337" s="90"/>
      <c r="E337" s="90"/>
      <c r="F337" s="15"/>
      <c r="G337" s="15"/>
      <c r="H337" s="15"/>
      <c r="I337" s="15"/>
      <c r="J337" s="90"/>
      <c r="K337" s="90"/>
      <c r="L337" s="89" t="str">
        <f>IFERROR(VLOOKUP(B337&amp;K337, 'Tender for services'!$A$11:$P$29, 12,0), "")</f>
        <v/>
      </c>
    </row>
    <row r="338" spans="2:12" x14ac:dyDescent="0.3">
      <c r="B338" s="90"/>
      <c r="C338" s="90"/>
      <c r="D338" s="90"/>
      <c r="E338" s="90"/>
      <c r="F338" s="15"/>
      <c r="G338" s="15"/>
      <c r="H338" s="15"/>
      <c r="I338" s="15"/>
      <c r="J338" s="90"/>
      <c r="K338" s="90"/>
      <c r="L338" s="89" t="str">
        <f>IFERROR(VLOOKUP(B338&amp;K338, 'Tender for services'!$A$11:$P$29, 12,0), "")</f>
        <v/>
      </c>
    </row>
    <row r="339" spans="2:12" x14ac:dyDescent="0.3">
      <c r="B339" s="90"/>
      <c r="C339" s="90"/>
      <c r="D339" s="90"/>
      <c r="E339" s="90"/>
      <c r="F339" s="15"/>
      <c r="G339" s="15"/>
      <c r="H339" s="15"/>
      <c r="I339" s="15"/>
      <c r="J339" s="90"/>
      <c r="K339" s="90"/>
      <c r="L339" s="89" t="str">
        <f>IFERROR(VLOOKUP(B339&amp;K339, 'Tender for services'!$A$11:$P$29, 12,0), "")</f>
        <v/>
      </c>
    </row>
    <row r="340" spans="2:12" x14ac:dyDescent="0.3">
      <c r="B340" s="90"/>
      <c r="C340" s="90"/>
      <c r="D340" s="90"/>
      <c r="E340" s="90"/>
      <c r="F340" s="15"/>
      <c r="G340" s="15"/>
      <c r="H340" s="15"/>
      <c r="I340" s="15"/>
      <c r="J340" s="90"/>
      <c r="K340" s="90"/>
      <c r="L340" s="89" t="str">
        <f>IFERROR(VLOOKUP(B340&amp;K340, 'Tender for services'!$A$11:$P$29, 12,0), "")</f>
        <v/>
      </c>
    </row>
    <row r="341" spans="2:12" x14ac:dyDescent="0.3">
      <c r="B341" s="90"/>
      <c r="C341" s="90"/>
      <c r="D341" s="90"/>
      <c r="E341" s="90"/>
      <c r="F341" s="15"/>
      <c r="G341" s="15"/>
      <c r="H341" s="15"/>
      <c r="I341" s="15"/>
      <c r="J341" s="90"/>
      <c r="K341" s="90"/>
      <c r="L341" s="89" t="str">
        <f>IFERROR(VLOOKUP(B341&amp;K341, 'Tender for services'!$A$11:$P$29, 12,0), "")</f>
        <v/>
      </c>
    </row>
    <row r="342" spans="2:12" x14ac:dyDescent="0.3">
      <c r="B342" s="90"/>
      <c r="C342" s="90"/>
      <c r="D342" s="90"/>
      <c r="E342" s="90"/>
      <c r="F342" s="15"/>
      <c r="G342" s="15"/>
      <c r="H342" s="15"/>
      <c r="I342" s="15"/>
      <c r="J342" s="90"/>
      <c r="K342" s="90"/>
      <c r="L342" s="89" t="str">
        <f>IFERROR(VLOOKUP(B342&amp;K342, 'Tender for services'!$A$11:$P$29, 12,0), "")</f>
        <v/>
      </c>
    </row>
    <row r="343" spans="2:12" x14ac:dyDescent="0.3">
      <c r="B343" s="90"/>
      <c r="C343" s="90"/>
      <c r="D343" s="90"/>
      <c r="E343" s="90"/>
      <c r="F343" s="15"/>
      <c r="G343" s="15"/>
      <c r="H343" s="15"/>
      <c r="I343" s="15"/>
      <c r="J343" s="90"/>
      <c r="K343" s="90"/>
      <c r="L343" s="89" t="str">
        <f>IFERROR(VLOOKUP(B343&amp;K343, 'Tender for services'!$A$11:$P$29, 12,0), "")</f>
        <v/>
      </c>
    </row>
    <row r="344" spans="2:12" x14ac:dyDescent="0.3">
      <c r="B344" s="90"/>
      <c r="C344" s="90"/>
      <c r="D344" s="90"/>
      <c r="E344" s="90"/>
      <c r="F344" s="15"/>
      <c r="G344" s="15"/>
      <c r="H344" s="15"/>
      <c r="I344" s="15"/>
      <c r="J344" s="90"/>
      <c r="K344" s="90"/>
      <c r="L344" s="89" t="str">
        <f>IFERROR(VLOOKUP(B344&amp;K344, 'Tender for services'!$A$11:$P$29, 12,0), "")</f>
        <v/>
      </c>
    </row>
    <row r="345" spans="2:12" x14ac:dyDescent="0.3">
      <c r="B345" s="90"/>
      <c r="C345" s="90"/>
      <c r="D345" s="90"/>
      <c r="E345" s="90"/>
      <c r="F345" s="15"/>
      <c r="G345" s="15"/>
      <c r="H345" s="15"/>
      <c r="I345" s="15"/>
      <c r="J345" s="90"/>
      <c r="K345" s="90"/>
      <c r="L345" s="89" t="str">
        <f>IFERROR(VLOOKUP(B345&amp;K345, 'Tender for services'!$A$11:$P$29, 12,0), "")</f>
        <v/>
      </c>
    </row>
    <row r="346" spans="2:12" x14ac:dyDescent="0.3">
      <c r="B346" s="90"/>
      <c r="C346" s="90"/>
      <c r="D346" s="90"/>
      <c r="E346" s="90"/>
      <c r="F346" s="15"/>
      <c r="G346" s="15"/>
      <c r="H346" s="15"/>
      <c r="I346" s="15"/>
      <c r="J346" s="90"/>
      <c r="K346" s="90"/>
      <c r="L346" s="89" t="str">
        <f>IFERROR(VLOOKUP(B346&amp;K346, 'Tender for services'!$A$11:$P$29, 12,0), "")</f>
        <v/>
      </c>
    </row>
    <row r="347" spans="2:12" x14ac:dyDescent="0.3">
      <c r="B347" s="90"/>
      <c r="C347" s="90"/>
      <c r="D347" s="90"/>
      <c r="E347" s="90"/>
      <c r="F347" s="15"/>
      <c r="G347" s="15"/>
      <c r="H347" s="15"/>
      <c r="I347" s="15"/>
      <c r="J347" s="90"/>
      <c r="K347" s="90"/>
      <c r="L347" s="89" t="str">
        <f>IFERROR(VLOOKUP(B347&amp;K347, 'Tender for services'!$A$11:$P$29, 12,0), "")</f>
        <v/>
      </c>
    </row>
    <row r="348" spans="2:12" x14ac:dyDescent="0.3">
      <c r="B348" s="90"/>
      <c r="C348" s="90"/>
      <c r="D348" s="90"/>
      <c r="E348" s="90"/>
      <c r="F348" s="15"/>
      <c r="G348" s="15"/>
      <c r="H348" s="15"/>
      <c r="I348" s="15"/>
      <c r="J348" s="90"/>
      <c r="K348" s="90"/>
      <c r="L348" s="89" t="str">
        <f>IFERROR(VLOOKUP(B348&amp;K348, 'Tender for services'!$A$11:$P$29, 12,0), "")</f>
        <v/>
      </c>
    </row>
    <row r="349" spans="2:12" x14ac:dyDescent="0.3">
      <c r="B349" s="90"/>
      <c r="C349" s="90"/>
      <c r="D349" s="90"/>
      <c r="E349" s="90"/>
      <c r="F349" s="15"/>
      <c r="G349" s="15"/>
      <c r="H349" s="15"/>
      <c r="I349" s="15"/>
      <c r="J349" s="90"/>
      <c r="K349" s="90"/>
      <c r="L349" s="89" t="str">
        <f>IFERROR(VLOOKUP(B349&amp;K349, 'Tender for services'!$A$11:$P$29, 12,0), "")</f>
        <v/>
      </c>
    </row>
    <row r="350" spans="2:12" x14ac:dyDescent="0.3">
      <c r="B350" s="90"/>
      <c r="C350" s="90"/>
      <c r="D350" s="90"/>
      <c r="E350" s="90"/>
      <c r="F350" s="15"/>
      <c r="G350" s="15"/>
      <c r="H350" s="15"/>
      <c r="I350" s="15"/>
      <c r="J350" s="90"/>
      <c r="K350" s="90"/>
      <c r="L350" s="89" t="str">
        <f>IFERROR(VLOOKUP(B350&amp;K350, 'Tender for services'!$A$11:$P$29, 12,0), "")</f>
        <v/>
      </c>
    </row>
    <row r="351" spans="2:12" x14ac:dyDescent="0.3">
      <c r="B351" s="90"/>
      <c r="C351" s="90"/>
      <c r="D351" s="90"/>
      <c r="E351" s="90"/>
      <c r="F351" s="15"/>
      <c r="G351" s="15"/>
      <c r="H351" s="15"/>
      <c r="I351" s="15"/>
      <c r="J351" s="90"/>
      <c r="K351" s="90"/>
      <c r="L351" s="89" t="str">
        <f>IFERROR(VLOOKUP(B351&amp;K351, 'Tender for services'!$A$11:$P$29, 12,0), "")</f>
        <v/>
      </c>
    </row>
    <row r="352" spans="2:12" x14ac:dyDescent="0.3">
      <c r="B352" s="90"/>
      <c r="C352" s="90"/>
      <c r="D352" s="90"/>
      <c r="E352" s="90"/>
      <c r="F352" s="15"/>
      <c r="G352" s="15"/>
      <c r="H352" s="15"/>
      <c r="I352" s="15"/>
      <c r="J352" s="90"/>
      <c r="K352" s="90"/>
      <c r="L352" s="89" t="str">
        <f>IFERROR(VLOOKUP(B352&amp;K352, 'Tender for services'!$A$11:$P$29, 12,0), "")</f>
        <v/>
      </c>
    </row>
    <row r="353" spans="2:12" x14ac:dyDescent="0.3">
      <c r="B353" s="90"/>
      <c r="C353" s="90"/>
      <c r="D353" s="90"/>
      <c r="E353" s="90"/>
      <c r="F353" s="15"/>
      <c r="G353" s="15"/>
      <c r="H353" s="15"/>
      <c r="I353" s="15"/>
      <c r="J353" s="90"/>
      <c r="K353" s="90"/>
      <c r="L353" s="89" t="str">
        <f>IFERROR(VLOOKUP(B353&amp;K353, 'Tender for services'!$A$11:$P$29, 12,0), "")</f>
        <v/>
      </c>
    </row>
    <row r="354" spans="2:12" x14ac:dyDescent="0.3">
      <c r="B354" s="90"/>
      <c r="C354" s="90"/>
      <c r="D354" s="90"/>
      <c r="E354" s="90"/>
      <c r="F354" s="15"/>
      <c r="G354" s="15"/>
      <c r="H354" s="15"/>
      <c r="I354" s="15"/>
      <c r="J354" s="90"/>
      <c r="K354" s="90"/>
      <c r="L354" s="89" t="str">
        <f>IFERROR(VLOOKUP(B354&amp;K354, 'Tender for services'!$A$11:$P$29, 12,0), "")</f>
        <v/>
      </c>
    </row>
    <row r="355" spans="2:12" x14ac:dyDescent="0.3">
      <c r="B355" s="90"/>
      <c r="C355" s="90"/>
      <c r="D355" s="90"/>
      <c r="E355" s="90"/>
      <c r="F355" s="15"/>
      <c r="G355" s="15"/>
      <c r="H355" s="15"/>
      <c r="I355" s="15"/>
      <c r="J355" s="90"/>
      <c r="K355" s="90"/>
      <c r="L355" s="89" t="str">
        <f>IFERROR(VLOOKUP(B355&amp;K355, 'Tender for services'!$A$11:$P$29, 12,0), "")</f>
        <v/>
      </c>
    </row>
    <row r="356" spans="2:12" x14ac:dyDescent="0.3">
      <c r="B356" s="90"/>
      <c r="C356" s="90"/>
      <c r="D356" s="90"/>
      <c r="E356" s="90"/>
      <c r="F356" s="15"/>
      <c r="G356" s="15"/>
      <c r="H356" s="15"/>
      <c r="I356" s="15"/>
      <c r="J356" s="90"/>
      <c r="K356" s="90"/>
      <c r="L356" s="89" t="str">
        <f>IFERROR(VLOOKUP(B356&amp;K356, 'Tender for services'!$A$11:$P$29, 12,0), "")</f>
        <v/>
      </c>
    </row>
    <row r="357" spans="2:12" x14ac:dyDescent="0.3">
      <c r="B357" s="90"/>
      <c r="C357" s="90"/>
      <c r="D357" s="90"/>
      <c r="E357" s="90"/>
      <c r="F357" s="15"/>
      <c r="G357" s="15"/>
      <c r="H357" s="15"/>
      <c r="I357" s="15"/>
      <c r="J357" s="90"/>
      <c r="K357" s="90"/>
      <c r="L357" s="89" t="str">
        <f>IFERROR(VLOOKUP(B357&amp;K357, 'Tender for services'!$A$11:$P$29, 12,0), "")</f>
        <v/>
      </c>
    </row>
    <row r="358" spans="2:12" x14ac:dyDescent="0.3">
      <c r="B358" s="90"/>
      <c r="C358" s="90"/>
      <c r="D358" s="90"/>
      <c r="E358" s="90"/>
      <c r="F358" s="15"/>
      <c r="G358" s="15"/>
      <c r="H358" s="15"/>
      <c r="I358" s="15"/>
      <c r="J358" s="90"/>
      <c r="K358" s="90"/>
      <c r="L358" s="89" t="str">
        <f>IFERROR(VLOOKUP(B358&amp;K358, 'Tender for services'!$A$11:$P$29, 12,0), "")</f>
        <v/>
      </c>
    </row>
    <row r="359" spans="2:12" x14ac:dyDescent="0.3">
      <c r="B359" s="90"/>
      <c r="C359" s="90"/>
      <c r="D359" s="90"/>
      <c r="E359" s="90"/>
      <c r="F359" s="15"/>
      <c r="G359" s="15"/>
      <c r="H359" s="15"/>
      <c r="I359" s="15"/>
      <c r="J359" s="90"/>
      <c r="K359" s="90"/>
      <c r="L359" s="89" t="str">
        <f>IFERROR(VLOOKUP(B359&amp;K359, 'Tender for services'!$A$11:$P$29, 12,0), "")</f>
        <v/>
      </c>
    </row>
    <row r="360" spans="2:12" x14ac:dyDescent="0.3">
      <c r="B360" s="90"/>
      <c r="C360" s="90"/>
      <c r="D360" s="90"/>
      <c r="E360" s="90"/>
      <c r="F360" s="15"/>
      <c r="G360" s="15"/>
      <c r="H360" s="15"/>
      <c r="I360" s="15"/>
      <c r="J360" s="90"/>
      <c r="K360" s="90"/>
      <c r="L360" s="89" t="str">
        <f>IFERROR(VLOOKUP(B360&amp;K360, 'Tender for services'!$A$11:$P$29, 12,0), "")</f>
        <v/>
      </c>
    </row>
    <row r="361" spans="2:12" x14ac:dyDescent="0.3">
      <c r="B361" s="90"/>
      <c r="C361" s="90"/>
      <c r="D361" s="90"/>
      <c r="E361" s="90"/>
      <c r="F361" s="15"/>
      <c r="G361" s="15"/>
      <c r="H361" s="15"/>
      <c r="I361" s="15"/>
      <c r="J361" s="90"/>
      <c r="K361" s="90"/>
      <c r="L361" s="89" t="str">
        <f>IFERROR(VLOOKUP(B361&amp;K361, 'Tender for services'!$A$11:$P$29, 12,0), "")</f>
        <v/>
      </c>
    </row>
    <row r="362" spans="2:12" x14ac:dyDescent="0.3">
      <c r="B362" s="90"/>
      <c r="C362" s="90"/>
      <c r="D362" s="90"/>
      <c r="E362" s="90"/>
      <c r="F362" s="15"/>
      <c r="G362" s="15"/>
      <c r="H362" s="15"/>
      <c r="I362" s="15"/>
      <c r="J362" s="90"/>
      <c r="K362" s="90"/>
      <c r="L362" s="89" t="str">
        <f>IFERROR(VLOOKUP(B362&amp;K362, 'Tender for services'!$A$11:$P$29, 12,0), "")</f>
        <v/>
      </c>
    </row>
    <row r="363" spans="2:12" x14ac:dyDescent="0.3">
      <c r="B363" s="90"/>
      <c r="C363" s="90"/>
      <c r="D363" s="90"/>
      <c r="E363" s="90"/>
      <c r="F363" s="15"/>
      <c r="G363" s="15"/>
      <c r="H363" s="15"/>
      <c r="I363" s="15"/>
      <c r="J363" s="90"/>
      <c r="K363" s="90"/>
      <c r="L363" s="89" t="str">
        <f>IFERROR(VLOOKUP(B363&amp;K363, 'Tender for services'!$A$11:$P$29, 12,0), "")</f>
        <v/>
      </c>
    </row>
    <row r="364" spans="2:12" x14ac:dyDescent="0.3">
      <c r="B364" s="90"/>
      <c r="C364" s="90"/>
      <c r="D364" s="90"/>
      <c r="E364" s="90"/>
      <c r="F364" s="15"/>
      <c r="G364" s="15"/>
      <c r="H364" s="15"/>
      <c r="I364" s="15"/>
      <c r="J364" s="90"/>
      <c r="K364" s="90"/>
      <c r="L364" s="89" t="str">
        <f>IFERROR(VLOOKUP(B364&amp;K364, 'Tender for services'!$A$11:$P$29, 12,0), "")</f>
        <v/>
      </c>
    </row>
    <row r="365" spans="2:12" x14ac:dyDescent="0.3">
      <c r="B365" s="90"/>
      <c r="C365" s="90"/>
      <c r="D365" s="90"/>
      <c r="E365" s="90"/>
      <c r="F365" s="15"/>
      <c r="G365" s="15"/>
      <c r="H365" s="15"/>
      <c r="I365" s="15"/>
      <c r="J365" s="90"/>
      <c r="K365" s="90"/>
      <c r="L365" s="89" t="str">
        <f>IFERROR(VLOOKUP(B365&amp;K365, 'Tender for services'!$A$11:$P$29, 12,0), "")</f>
        <v/>
      </c>
    </row>
    <row r="366" spans="2:12" x14ac:dyDescent="0.3">
      <c r="B366" s="90"/>
      <c r="C366" s="90"/>
      <c r="D366" s="90"/>
      <c r="E366" s="90"/>
      <c r="F366" s="15"/>
      <c r="G366" s="15"/>
      <c r="H366" s="15"/>
      <c r="I366" s="15"/>
      <c r="J366" s="90"/>
      <c r="K366" s="90"/>
      <c r="L366" s="89" t="str">
        <f>IFERROR(VLOOKUP(B366&amp;K366, 'Tender for services'!$A$11:$P$29, 12,0), "")</f>
        <v/>
      </c>
    </row>
    <row r="367" spans="2:12" x14ac:dyDescent="0.3">
      <c r="B367" s="90"/>
      <c r="C367" s="90"/>
      <c r="D367" s="90"/>
      <c r="E367" s="90"/>
      <c r="F367" s="15"/>
      <c r="G367" s="15"/>
      <c r="H367" s="15"/>
      <c r="I367" s="15"/>
      <c r="J367" s="90"/>
      <c r="K367" s="90"/>
      <c r="L367" s="89" t="str">
        <f>IFERROR(VLOOKUP(B367&amp;K367, 'Tender for services'!$A$11:$P$29, 12,0), "")</f>
        <v/>
      </c>
    </row>
    <row r="368" spans="2:12" x14ac:dyDescent="0.3">
      <c r="B368" s="90"/>
      <c r="C368" s="90"/>
      <c r="D368" s="90"/>
      <c r="E368" s="90"/>
      <c r="F368" s="15"/>
      <c r="G368" s="15"/>
      <c r="H368" s="15"/>
      <c r="I368" s="15"/>
      <c r="J368" s="90"/>
      <c r="K368" s="90"/>
      <c r="L368" s="89" t="str">
        <f>IFERROR(VLOOKUP(B368&amp;K368, 'Tender for services'!$A$11:$P$29, 12,0), "")</f>
        <v/>
      </c>
    </row>
    <row r="369" spans="2:12" x14ac:dyDescent="0.3">
      <c r="B369" s="90"/>
      <c r="C369" s="90"/>
      <c r="D369" s="90"/>
      <c r="E369" s="90"/>
      <c r="F369" s="15"/>
      <c r="G369" s="15"/>
      <c r="H369" s="15"/>
      <c r="I369" s="15"/>
      <c r="J369" s="90"/>
      <c r="K369" s="90"/>
      <c r="L369" s="89" t="str">
        <f>IFERROR(VLOOKUP(B369&amp;K369, 'Tender for services'!$A$11:$P$29, 12,0), "")</f>
        <v/>
      </c>
    </row>
    <row r="370" spans="2:12" x14ac:dyDescent="0.3">
      <c r="B370" s="90"/>
      <c r="C370" s="90"/>
      <c r="D370" s="90"/>
      <c r="E370" s="90"/>
      <c r="F370" s="15"/>
      <c r="G370" s="15"/>
      <c r="H370" s="15"/>
      <c r="I370" s="15"/>
      <c r="J370" s="90"/>
      <c r="K370" s="90"/>
      <c r="L370" s="89" t="str">
        <f>IFERROR(VLOOKUP(B370&amp;K370, 'Tender for services'!$A$11:$P$29, 12,0), "")</f>
        <v/>
      </c>
    </row>
    <row r="371" spans="2:12" x14ac:dyDescent="0.3">
      <c r="B371" s="90"/>
      <c r="C371" s="90"/>
      <c r="D371" s="90"/>
      <c r="E371" s="90"/>
      <c r="F371" s="15"/>
      <c r="G371" s="15"/>
      <c r="H371" s="15"/>
      <c r="I371" s="15"/>
      <c r="J371" s="90"/>
      <c r="K371" s="90"/>
      <c r="L371" s="89" t="str">
        <f>IFERROR(VLOOKUP(B371&amp;K371, 'Tender for services'!$A$11:$P$29, 12,0), "")</f>
        <v/>
      </c>
    </row>
    <row r="372" spans="2:12" x14ac:dyDescent="0.3">
      <c r="B372" s="90"/>
      <c r="C372" s="90"/>
      <c r="D372" s="90"/>
      <c r="E372" s="90"/>
      <c r="F372" s="15"/>
      <c r="G372" s="15"/>
      <c r="H372" s="15"/>
      <c r="I372" s="15"/>
      <c r="J372" s="90"/>
      <c r="K372" s="90"/>
      <c r="L372" s="89" t="str">
        <f>IFERROR(VLOOKUP(B372&amp;K372, 'Tender for services'!$A$11:$P$29, 12,0), "")</f>
        <v/>
      </c>
    </row>
    <row r="373" spans="2:12" x14ac:dyDescent="0.3">
      <c r="B373" s="90"/>
      <c r="C373" s="90"/>
      <c r="D373" s="90"/>
      <c r="E373" s="90"/>
      <c r="F373" s="15"/>
      <c r="G373" s="15"/>
      <c r="H373" s="15"/>
      <c r="I373" s="15"/>
      <c r="J373" s="90"/>
      <c r="K373" s="90"/>
      <c r="L373" s="89" t="str">
        <f>IFERROR(VLOOKUP(B373&amp;K373, 'Tender for services'!$A$11:$P$29, 12,0), "")</f>
        <v/>
      </c>
    </row>
    <row r="374" spans="2:12" x14ac:dyDescent="0.3">
      <c r="B374" s="90"/>
      <c r="C374" s="90"/>
      <c r="D374" s="90"/>
      <c r="E374" s="90"/>
      <c r="F374" s="15"/>
      <c r="G374" s="15"/>
      <c r="H374" s="15"/>
      <c r="I374" s="15"/>
      <c r="J374" s="90"/>
      <c r="K374" s="90"/>
      <c r="L374" s="89" t="str">
        <f>IFERROR(VLOOKUP(B374&amp;K374, 'Tender for services'!$A$11:$P$29, 12,0), "")</f>
        <v/>
      </c>
    </row>
    <row r="375" spans="2:12" x14ac:dyDescent="0.3">
      <c r="B375" s="90"/>
      <c r="C375" s="90"/>
      <c r="D375" s="90"/>
      <c r="E375" s="90"/>
      <c r="F375" s="15"/>
      <c r="G375" s="15"/>
      <c r="H375" s="15"/>
      <c r="I375" s="15"/>
      <c r="J375" s="90"/>
      <c r="K375" s="90"/>
      <c r="L375" s="89" t="str">
        <f>IFERROR(VLOOKUP(B375&amp;K375, 'Tender for services'!$A$11:$P$29, 12,0), "")</f>
        <v/>
      </c>
    </row>
    <row r="376" spans="2:12" x14ac:dyDescent="0.3">
      <c r="B376" s="90"/>
      <c r="C376" s="90"/>
      <c r="D376" s="90"/>
      <c r="E376" s="90"/>
      <c r="F376" s="15"/>
      <c r="G376" s="15"/>
      <c r="H376" s="15"/>
      <c r="I376" s="15"/>
      <c r="J376" s="90"/>
      <c r="K376" s="90"/>
      <c r="L376" s="89" t="str">
        <f>IFERROR(VLOOKUP(B376&amp;K376, 'Tender for services'!$A$11:$P$29, 12,0), "")</f>
        <v/>
      </c>
    </row>
    <row r="377" spans="2:12" x14ac:dyDescent="0.3">
      <c r="B377" s="90"/>
      <c r="C377" s="90"/>
      <c r="D377" s="90"/>
      <c r="E377" s="90"/>
      <c r="F377" s="15"/>
      <c r="G377" s="15"/>
      <c r="H377" s="15"/>
      <c r="I377" s="15"/>
      <c r="J377" s="90"/>
      <c r="K377" s="90"/>
      <c r="L377" s="89" t="str">
        <f>IFERROR(VLOOKUP(B377&amp;K377, 'Tender for services'!$A$11:$P$29, 12,0), "")</f>
        <v/>
      </c>
    </row>
    <row r="378" spans="2:12" x14ac:dyDescent="0.3">
      <c r="B378" s="90"/>
      <c r="C378" s="90"/>
      <c r="D378" s="90"/>
      <c r="E378" s="90"/>
      <c r="F378" s="15"/>
      <c r="G378" s="15"/>
      <c r="H378" s="15"/>
      <c r="I378" s="15"/>
      <c r="J378" s="90"/>
      <c r="K378" s="90"/>
      <c r="L378" s="89" t="str">
        <f>IFERROR(VLOOKUP(B378&amp;K378, 'Tender for services'!$A$11:$P$29, 12,0), "")</f>
        <v/>
      </c>
    </row>
    <row r="379" spans="2:12" x14ac:dyDescent="0.3">
      <c r="B379" s="90"/>
      <c r="C379" s="90"/>
      <c r="D379" s="90"/>
      <c r="E379" s="90"/>
      <c r="F379" s="15"/>
      <c r="G379" s="15"/>
      <c r="H379" s="15"/>
      <c r="I379" s="15"/>
      <c r="J379" s="90"/>
      <c r="K379" s="90"/>
      <c r="L379" s="89" t="str">
        <f>IFERROR(VLOOKUP(B379&amp;K379, 'Tender for services'!$A$11:$P$29, 12,0), "")</f>
        <v/>
      </c>
    </row>
    <row r="380" spans="2:12" x14ac:dyDescent="0.3">
      <c r="B380" s="90"/>
      <c r="C380" s="90"/>
      <c r="D380" s="90"/>
      <c r="E380" s="90"/>
      <c r="F380" s="15"/>
      <c r="G380" s="15"/>
      <c r="H380" s="15"/>
      <c r="I380" s="15"/>
      <c r="J380" s="90"/>
      <c r="K380" s="90"/>
      <c r="L380" s="89" t="str">
        <f>IFERROR(VLOOKUP(B380&amp;K380, 'Tender for services'!$A$11:$P$29, 12,0), "")</f>
        <v/>
      </c>
    </row>
    <row r="381" spans="2:12" x14ac:dyDescent="0.3">
      <c r="B381" s="90"/>
      <c r="C381" s="90"/>
      <c r="D381" s="90"/>
      <c r="E381" s="90"/>
      <c r="F381" s="15"/>
      <c r="G381" s="15"/>
      <c r="H381" s="15"/>
      <c r="I381" s="15"/>
      <c r="J381" s="90"/>
      <c r="K381" s="90"/>
      <c r="L381" s="89" t="str">
        <f>IFERROR(VLOOKUP(B381&amp;K381, 'Tender for services'!$A$11:$P$29, 12,0), "")</f>
        <v/>
      </c>
    </row>
    <row r="382" spans="2:12" x14ac:dyDescent="0.3">
      <c r="B382" s="90"/>
      <c r="C382" s="90"/>
      <c r="D382" s="90"/>
      <c r="E382" s="90"/>
      <c r="F382" s="15"/>
      <c r="G382" s="15"/>
      <c r="H382" s="15"/>
      <c r="I382" s="15"/>
      <c r="J382" s="90"/>
      <c r="K382" s="90"/>
      <c r="L382" s="89" t="str">
        <f>IFERROR(VLOOKUP(B382&amp;K382, 'Tender for services'!$A$11:$P$29, 12,0), "")</f>
        <v/>
      </c>
    </row>
    <row r="383" spans="2:12" x14ac:dyDescent="0.3">
      <c r="B383" s="90"/>
      <c r="C383" s="90"/>
      <c r="D383" s="90"/>
      <c r="E383" s="90"/>
      <c r="F383" s="15"/>
      <c r="G383" s="15"/>
      <c r="H383" s="15"/>
      <c r="I383" s="15"/>
      <c r="J383" s="90"/>
      <c r="K383" s="90"/>
      <c r="L383" s="89" t="str">
        <f>IFERROR(VLOOKUP(B383&amp;K383, 'Tender for services'!$A$11:$P$29, 12,0), "")</f>
        <v/>
      </c>
    </row>
    <row r="384" spans="2:12" x14ac:dyDescent="0.3">
      <c r="B384" s="90"/>
      <c r="C384" s="90"/>
      <c r="D384" s="90"/>
      <c r="E384" s="90"/>
      <c r="F384" s="15"/>
      <c r="G384" s="15"/>
      <c r="H384" s="15"/>
      <c r="I384" s="15"/>
      <c r="J384" s="90"/>
      <c r="K384" s="90"/>
      <c r="L384" s="89" t="str">
        <f>IFERROR(VLOOKUP(B384&amp;K384, 'Tender for services'!$A$11:$P$29, 12,0), "")</f>
        <v/>
      </c>
    </row>
    <row r="385" spans="2:12" x14ac:dyDescent="0.3">
      <c r="B385" s="90"/>
      <c r="C385" s="90"/>
      <c r="D385" s="90"/>
      <c r="E385" s="90"/>
      <c r="F385" s="15"/>
      <c r="G385" s="15"/>
      <c r="H385" s="15"/>
      <c r="I385" s="15"/>
      <c r="J385" s="90"/>
      <c r="K385" s="90"/>
      <c r="L385" s="89" t="str">
        <f>IFERROR(VLOOKUP(B385&amp;K385, 'Tender for services'!$A$11:$P$29, 12,0), "")</f>
        <v/>
      </c>
    </row>
    <row r="386" spans="2:12" x14ac:dyDescent="0.3">
      <c r="B386" s="90"/>
      <c r="C386" s="90"/>
      <c r="D386" s="90"/>
      <c r="E386" s="90"/>
      <c r="F386" s="15"/>
      <c r="G386" s="15"/>
      <c r="H386" s="15"/>
      <c r="I386" s="15"/>
      <c r="J386" s="90"/>
      <c r="K386" s="90"/>
      <c r="L386" s="89" t="str">
        <f>IFERROR(VLOOKUP(B386&amp;K386, 'Tender for services'!$A$11:$P$29, 12,0), "")</f>
        <v/>
      </c>
    </row>
    <row r="387" spans="2:12" x14ac:dyDescent="0.3">
      <c r="B387" s="90"/>
      <c r="C387" s="90"/>
      <c r="D387" s="90"/>
      <c r="E387" s="90"/>
      <c r="F387" s="15"/>
      <c r="G387" s="15"/>
      <c r="H387" s="15"/>
      <c r="I387" s="15"/>
      <c r="J387" s="90"/>
      <c r="K387" s="90"/>
      <c r="L387" s="89" t="str">
        <f>IFERROR(VLOOKUP(B387&amp;K387, 'Tender for services'!$A$11:$P$29, 12,0), "")</f>
        <v/>
      </c>
    </row>
    <row r="388" spans="2:12" x14ac:dyDescent="0.3">
      <c r="B388" s="90"/>
      <c r="C388" s="90"/>
      <c r="D388" s="90"/>
      <c r="E388" s="90"/>
      <c r="F388" s="15"/>
      <c r="G388" s="15"/>
      <c r="H388" s="15"/>
      <c r="I388" s="15"/>
      <c r="J388" s="90"/>
      <c r="K388" s="90"/>
      <c r="L388" s="89" t="str">
        <f>IFERROR(VLOOKUP(B388&amp;K388, 'Tender for services'!$A$11:$P$29, 12,0), "")</f>
        <v/>
      </c>
    </row>
    <row r="389" spans="2:12" x14ac:dyDescent="0.3">
      <c r="B389" s="90"/>
      <c r="C389" s="90"/>
      <c r="D389" s="90"/>
      <c r="E389" s="90"/>
      <c r="F389" s="15"/>
      <c r="G389" s="15"/>
      <c r="H389" s="15"/>
      <c r="I389" s="15"/>
      <c r="J389" s="90"/>
      <c r="K389" s="90"/>
      <c r="L389" s="89" t="str">
        <f>IFERROR(VLOOKUP(B389&amp;K389, 'Tender for services'!$A$11:$P$29, 12,0), "")</f>
        <v/>
      </c>
    </row>
    <row r="390" spans="2:12" x14ac:dyDescent="0.3">
      <c r="B390" s="90"/>
      <c r="C390" s="90"/>
      <c r="D390" s="90"/>
      <c r="E390" s="90"/>
      <c r="F390" s="15"/>
      <c r="G390" s="15"/>
      <c r="H390" s="15"/>
      <c r="I390" s="15"/>
      <c r="J390" s="90"/>
      <c r="K390" s="90"/>
      <c r="L390" s="89" t="str">
        <f>IFERROR(VLOOKUP(B390&amp;K390, 'Tender for services'!$A$11:$P$29, 12,0), "")</f>
        <v/>
      </c>
    </row>
    <row r="391" spans="2:12" x14ac:dyDescent="0.3">
      <c r="B391" s="90"/>
      <c r="C391" s="90"/>
      <c r="D391" s="90"/>
      <c r="E391" s="90"/>
      <c r="F391" s="15"/>
      <c r="G391" s="15"/>
      <c r="H391" s="15"/>
      <c r="I391" s="15"/>
      <c r="J391" s="90"/>
      <c r="K391" s="90"/>
      <c r="L391" s="89" t="str">
        <f>IFERROR(VLOOKUP(B391&amp;K391, 'Tender for services'!$A$11:$P$29, 12,0), "")</f>
        <v/>
      </c>
    </row>
    <row r="392" spans="2:12" x14ac:dyDescent="0.3">
      <c r="B392" s="90"/>
      <c r="C392" s="90"/>
      <c r="D392" s="90"/>
      <c r="E392" s="90"/>
      <c r="F392" s="15"/>
      <c r="G392" s="15"/>
      <c r="H392" s="15"/>
      <c r="I392" s="15"/>
      <c r="J392" s="90"/>
      <c r="K392" s="90"/>
      <c r="L392" s="89" t="str">
        <f>IFERROR(VLOOKUP(B392&amp;K392, 'Tender for services'!$A$11:$P$29, 12,0), "")</f>
        <v/>
      </c>
    </row>
    <row r="393" spans="2:12" x14ac:dyDescent="0.3">
      <c r="B393" s="90"/>
      <c r="C393" s="90"/>
      <c r="D393" s="90"/>
      <c r="E393" s="90"/>
      <c r="F393" s="15"/>
      <c r="G393" s="15"/>
      <c r="H393" s="15"/>
      <c r="I393" s="15"/>
      <c r="J393" s="90"/>
      <c r="K393" s="90"/>
      <c r="L393" s="89" t="str">
        <f>IFERROR(VLOOKUP(B393&amp;K393, 'Tender for services'!$A$11:$P$29, 12,0), "")</f>
        <v/>
      </c>
    </row>
    <row r="394" spans="2:12" x14ac:dyDescent="0.3">
      <c r="B394" s="90"/>
      <c r="C394" s="90"/>
      <c r="D394" s="90"/>
      <c r="E394" s="90"/>
      <c r="F394" s="15"/>
      <c r="G394" s="15"/>
      <c r="H394" s="15"/>
      <c r="I394" s="15"/>
      <c r="J394" s="90"/>
      <c r="K394" s="90"/>
      <c r="L394" s="89" t="str">
        <f>IFERROR(VLOOKUP(B394&amp;K394, 'Tender for services'!$A$11:$P$29, 12,0), "")</f>
        <v/>
      </c>
    </row>
    <row r="395" spans="2:12" x14ac:dyDescent="0.3">
      <c r="B395" s="90"/>
      <c r="C395" s="90"/>
      <c r="D395" s="90"/>
      <c r="E395" s="90"/>
      <c r="F395" s="15"/>
      <c r="G395" s="15"/>
      <c r="H395" s="15"/>
      <c r="I395" s="15"/>
      <c r="J395" s="90"/>
      <c r="K395" s="90"/>
      <c r="L395" s="89" t="str">
        <f>IFERROR(VLOOKUP(B395&amp;K395, 'Tender for services'!$A$11:$P$29, 12,0), "")</f>
        <v/>
      </c>
    </row>
    <row r="396" spans="2:12" x14ac:dyDescent="0.3">
      <c r="B396" s="90"/>
      <c r="C396" s="90"/>
      <c r="D396" s="90"/>
      <c r="E396" s="90"/>
      <c r="F396" s="15"/>
      <c r="G396" s="15"/>
      <c r="H396" s="15"/>
      <c r="I396" s="15"/>
      <c r="J396" s="90"/>
      <c r="K396" s="90"/>
      <c r="L396" s="89" t="str">
        <f>IFERROR(VLOOKUP(B396&amp;K396, 'Tender for services'!$A$11:$P$29, 12,0), "")</f>
        <v/>
      </c>
    </row>
    <row r="397" spans="2:12" x14ac:dyDescent="0.3">
      <c r="B397" s="90"/>
      <c r="C397" s="90"/>
      <c r="D397" s="90"/>
      <c r="E397" s="90"/>
      <c r="F397" s="15"/>
      <c r="G397" s="15"/>
      <c r="H397" s="15"/>
      <c r="I397" s="15"/>
      <c r="J397" s="90"/>
      <c r="K397" s="90"/>
      <c r="L397" s="89" t="str">
        <f>IFERROR(VLOOKUP(B397&amp;K397, 'Tender for services'!$A$11:$P$29, 12,0), "")</f>
        <v/>
      </c>
    </row>
    <row r="398" spans="2:12" x14ac:dyDescent="0.3">
      <c r="B398" s="90"/>
      <c r="C398" s="90"/>
      <c r="D398" s="90"/>
      <c r="E398" s="90"/>
      <c r="F398" s="15"/>
      <c r="G398" s="15"/>
      <c r="H398" s="15"/>
      <c r="I398" s="15"/>
      <c r="J398" s="90"/>
      <c r="K398" s="90"/>
      <c r="L398" s="89" t="str">
        <f>IFERROR(VLOOKUP(B398&amp;K398, 'Tender for services'!$A$11:$P$29, 12,0), "")</f>
        <v/>
      </c>
    </row>
    <row r="399" spans="2:12" x14ac:dyDescent="0.3">
      <c r="B399" s="90"/>
      <c r="C399" s="90"/>
      <c r="D399" s="90"/>
      <c r="E399" s="90"/>
      <c r="F399" s="15"/>
      <c r="G399" s="15"/>
      <c r="H399" s="15"/>
      <c r="I399" s="15"/>
      <c r="J399" s="90"/>
      <c r="K399" s="90"/>
      <c r="L399" s="89" t="str">
        <f>IFERROR(VLOOKUP(B399&amp;K399, 'Tender for services'!$A$11:$P$29, 12,0), "")</f>
        <v/>
      </c>
    </row>
    <row r="400" spans="2:12" x14ac:dyDescent="0.3">
      <c r="B400" s="90"/>
      <c r="C400" s="90"/>
      <c r="D400" s="90"/>
      <c r="E400" s="90"/>
      <c r="F400" s="15"/>
      <c r="G400" s="15"/>
      <c r="H400" s="15"/>
      <c r="I400" s="15"/>
      <c r="J400" s="90"/>
      <c r="K400" s="90"/>
      <c r="L400" s="89" t="str">
        <f>IFERROR(VLOOKUP(B400&amp;K400, 'Tender for services'!$A$11:$P$29, 12,0), "")</f>
        <v/>
      </c>
    </row>
    <row r="401" spans="2:12" x14ac:dyDescent="0.3">
      <c r="B401" s="90"/>
      <c r="C401" s="90"/>
      <c r="D401" s="90"/>
      <c r="E401" s="90"/>
      <c r="F401" s="15"/>
      <c r="G401" s="15"/>
      <c r="H401" s="15"/>
      <c r="I401" s="15"/>
      <c r="J401" s="90"/>
      <c r="K401" s="90"/>
      <c r="L401" s="89" t="str">
        <f>IFERROR(VLOOKUP(B401&amp;K401, 'Tender for services'!$A$11:$P$29, 12,0), "")</f>
        <v/>
      </c>
    </row>
    <row r="402" spans="2:12" x14ac:dyDescent="0.3">
      <c r="B402" s="90"/>
      <c r="C402" s="90"/>
      <c r="D402" s="90"/>
      <c r="E402" s="90"/>
      <c r="F402" s="15"/>
      <c r="G402" s="15"/>
      <c r="H402" s="15"/>
      <c r="I402" s="15"/>
      <c r="J402" s="90"/>
      <c r="K402" s="90"/>
      <c r="L402" s="89" t="str">
        <f>IFERROR(VLOOKUP(B402&amp;K402, 'Tender for services'!$A$11:$P$29, 12,0), "")</f>
        <v/>
      </c>
    </row>
    <row r="403" spans="2:12" x14ac:dyDescent="0.3">
      <c r="B403" s="90"/>
      <c r="C403" s="90"/>
      <c r="D403" s="90"/>
      <c r="E403" s="90"/>
      <c r="F403" s="15"/>
      <c r="G403" s="15"/>
      <c r="H403" s="15"/>
      <c r="I403" s="15"/>
      <c r="J403" s="90"/>
      <c r="K403" s="90"/>
      <c r="L403" s="89" t="str">
        <f>IFERROR(VLOOKUP(B403&amp;K403, 'Tender for services'!$A$11:$P$29, 12,0), "")</f>
        <v/>
      </c>
    </row>
    <row r="404" spans="2:12" x14ac:dyDescent="0.3">
      <c r="B404" s="90"/>
      <c r="C404" s="90"/>
      <c r="D404" s="90"/>
      <c r="E404" s="90"/>
      <c r="F404" s="15"/>
      <c r="G404" s="15"/>
      <c r="H404" s="15"/>
      <c r="I404" s="15"/>
      <c r="J404" s="90"/>
      <c r="K404" s="90"/>
      <c r="L404" s="89" t="str">
        <f>IFERROR(VLOOKUP(B404&amp;K404, 'Tender for services'!$A$11:$P$29, 12,0), "")</f>
        <v/>
      </c>
    </row>
    <row r="405" spans="2:12" x14ac:dyDescent="0.3">
      <c r="B405" s="90"/>
      <c r="C405" s="90"/>
      <c r="D405" s="90"/>
      <c r="E405" s="90"/>
      <c r="F405" s="15"/>
      <c r="G405" s="15"/>
      <c r="H405" s="15"/>
      <c r="I405" s="15"/>
      <c r="J405" s="90"/>
      <c r="K405" s="90"/>
      <c r="L405" s="89" t="str">
        <f>IFERROR(VLOOKUP(B405&amp;K405, 'Tender for services'!$A$11:$P$29, 12,0), "")</f>
        <v/>
      </c>
    </row>
    <row r="406" spans="2:12" x14ac:dyDescent="0.3">
      <c r="B406" s="90"/>
      <c r="C406" s="90"/>
      <c r="D406" s="90"/>
      <c r="E406" s="90"/>
      <c r="F406" s="15"/>
      <c r="G406" s="15"/>
      <c r="H406" s="15"/>
      <c r="I406" s="15"/>
      <c r="J406" s="90"/>
      <c r="K406" s="90"/>
      <c r="L406" s="89" t="str">
        <f>IFERROR(VLOOKUP(B406&amp;K406, 'Tender for services'!$A$11:$P$29, 12,0), "")</f>
        <v/>
      </c>
    </row>
    <row r="407" spans="2:12" x14ac:dyDescent="0.3">
      <c r="B407" s="90"/>
      <c r="C407" s="90"/>
      <c r="D407" s="90"/>
      <c r="E407" s="90"/>
      <c r="F407" s="15"/>
      <c r="G407" s="15"/>
      <c r="H407" s="15"/>
      <c r="I407" s="15"/>
      <c r="J407" s="90"/>
      <c r="K407" s="90"/>
      <c r="L407" s="89" t="str">
        <f>IFERROR(VLOOKUP(B407&amp;K407, 'Tender for services'!$A$11:$P$29, 12,0), "")</f>
        <v/>
      </c>
    </row>
    <row r="408" spans="2:12" x14ac:dyDescent="0.3">
      <c r="B408" s="90"/>
      <c r="C408" s="90"/>
      <c r="D408" s="90"/>
      <c r="E408" s="90"/>
      <c r="F408" s="15"/>
      <c r="G408" s="15"/>
      <c r="H408" s="15"/>
      <c r="I408" s="15"/>
      <c r="J408" s="90"/>
      <c r="K408" s="90"/>
      <c r="L408" s="89" t="str">
        <f>IFERROR(VLOOKUP(B408&amp;K408, 'Tender for services'!$A$11:$P$29, 12,0), "")</f>
        <v/>
      </c>
    </row>
    <row r="409" spans="2:12" x14ac:dyDescent="0.3">
      <c r="B409" s="90"/>
      <c r="C409" s="90"/>
      <c r="D409" s="90"/>
      <c r="E409" s="90"/>
      <c r="F409" s="15"/>
      <c r="G409" s="15"/>
      <c r="H409" s="15"/>
      <c r="I409" s="15"/>
      <c r="J409" s="90"/>
      <c r="K409" s="90"/>
      <c r="L409" s="89" t="str">
        <f>IFERROR(VLOOKUP(B409&amp;K409, 'Tender for services'!$A$11:$P$29, 12,0), "")</f>
        <v/>
      </c>
    </row>
    <row r="410" spans="2:12" x14ac:dyDescent="0.3">
      <c r="B410" s="90"/>
      <c r="C410" s="90"/>
      <c r="D410" s="90"/>
      <c r="E410" s="90"/>
      <c r="F410" s="15"/>
      <c r="G410" s="15"/>
      <c r="H410" s="15"/>
      <c r="I410" s="15"/>
      <c r="J410" s="90"/>
      <c r="K410" s="90"/>
      <c r="L410" s="89" t="str">
        <f>IFERROR(VLOOKUP(B410&amp;K410, 'Tender for services'!$A$11:$P$29, 12,0), "")</f>
        <v/>
      </c>
    </row>
    <row r="411" spans="2:12" x14ac:dyDescent="0.3">
      <c r="B411" s="90"/>
      <c r="C411" s="90"/>
      <c r="D411" s="90"/>
      <c r="E411" s="90"/>
      <c r="F411" s="15"/>
      <c r="G411" s="15"/>
      <c r="H411" s="15"/>
      <c r="I411" s="15"/>
      <c r="J411" s="90"/>
      <c r="K411" s="90"/>
      <c r="L411" s="89" t="str">
        <f>IFERROR(VLOOKUP(B411&amp;K411, 'Tender for services'!$A$11:$P$29, 12,0), "")</f>
        <v/>
      </c>
    </row>
    <row r="412" spans="2:12" x14ac:dyDescent="0.3">
      <c r="B412" s="90"/>
      <c r="C412" s="90"/>
      <c r="D412" s="90"/>
      <c r="E412" s="90"/>
      <c r="F412" s="15"/>
      <c r="G412" s="15"/>
      <c r="H412" s="15"/>
      <c r="I412" s="15"/>
      <c r="J412" s="90"/>
      <c r="K412" s="90"/>
      <c r="L412" s="89" t="str">
        <f>IFERROR(VLOOKUP(B412&amp;K412, 'Tender for services'!$A$11:$P$29, 12,0), "")</f>
        <v/>
      </c>
    </row>
    <row r="413" spans="2:12" x14ac:dyDescent="0.3">
      <c r="B413" s="90"/>
      <c r="C413" s="90"/>
      <c r="D413" s="90"/>
      <c r="E413" s="90"/>
      <c r="F413" s="15"/>
      <c r="G413" s="15"/>
      <c r="H413" s="15"/>
      <c r="I413" s="15"/>
      <c r="J413" s="90"/>
      <c r="K413" s="90"/>
      <c r="L413" s="89" t="str">
        <f>IFERROR(VLOOKUP(B413&amp;K413, 'Tender for services'!$A$11:$P$29, 12,0), "")</f>
        <v/>
      </c>
    </row>
    <row r="414" spans="2:12" x14ac:dyDescent="0.3">
      <c r="B414" s="90"/>
      <c r="C414" s="90"/>
      <c r="D414" s="90"/>
      <c r="E414" s="90"/>
      <c r="F414" s="15"/>
      <c r="G414" s="15"/>
      <c r="H414" s="15"/>
      <c r="I414" s="15"/>
      <c r="J414" s="90"/>
      <c r="K414" s="90"/>
      <c r="L414" s="89" t="str">
        <f>IFERROR(VLOOKUP(B414&amp;K414, 'Tender for services'!$A$11:$P$29, 12,0), "")</f>
        <v/>
      </c>
    </row>
    <row r="415" spans="2:12" x14ac:dyDescent="0.3">
      <c r="B415" s="90"/>
      <c r="C415" s="90"/>
      <c r="D415" s="90"/>
      <c r="E415" s="90"/>
      <c r="F415" s="15"/>
      <c r="G415" s="15"/>
      <c r="H415" s="15"/>
      <c r="I415" s="15"/>
      <c r="J415" s="90"/>
      <c r="K415" s="90"/>
      <c r="L415" s="89" t="str">
        <f>IFERROR(VLOOKUP(B415&amp;K415, 'Tender for services'!$A$11:$P$29, 12,0), "")</f>
        <v/>
      </c>
    </row>
    <row r="416" spans="2:12" x14ac:dyDescent="0.3">
      <c r="B416" s="90"/>
      <c r="C416" s="90"/>
      <c r="D416" s="90"/>
      <c r="E416" s="90"/>
      <c r="F416" s="15"/>
      <c r="G416" s="15"/>
      <c r="H416" s="15"/>
      <c r="I416" s="15"/>
      <c r="J416" s="90"/>
      <c r="K416" s="90"/>
      <c r="L416" s="89" t="str">
        <f>IFERROR(VLOOKUP(B416&amp;K416, 'Tender for services'!$A$11:$P$29, 12,0), "")</f>
        <v/>
      </c>
    </row>
    <row r="417" spans="2:12" x14ac:dyDescent="0.3">
      <c r="B417" s="90"/>
      <c r="C417" s="90"/>
      <c r="D417" s="90"/>
      <c r="E417" s="90"/>
      <c r="F417" s="15"/>
      <c r="G417" s="15"/>
      <c r="H417" s="15"/>
      <c r="I417" s="15"/>
      <c r="J417" s="90"/>
      <c r="K417" s="90"/>
      <c r="L417" s="89" t="str">
        <f>IFERROR(VLOOKUP(B417&amp;K417, 'Tender for services'!$A$11:$P$29, 12,0), "")</f>
        <v/>
      </c>
    </row>
    <row r="418" spans="2:12" x14ac:dyDescent="0.3">
      <c r="B418" s="90"/>
      <c r="C418" s="90"/>
      <c r="D418" s="90"/>
      <c r="E418" s="90"/>
      <c r="F418" s="15"/>
      <c r="G418" s="15"/>
      <c r="H418" s="15"/>
      <c r="I418" s="15"/>
      <c r="J418" s="90"/>
      <c r="K418" s="90"/>
      <c r="L418" s="89" t="str">
        <f>IFERROR(VLOOKUP(B418&amp;K418, 'Tender for services'!$A$11:$P$29, 12,0), "")</f>
        <v/>
      </c>
    </row>
    <row r="419" spans="2:12" x14ac:dyDescent="0.3">
      <c r="B419" s="90"/>
      <c r="C419" s="90"/>
      <c r="D419" s="90"/>
      <c r="E419" s="90"/>
      <c r="F419" s="15"/>
      <c r="G419" s="15"/>
      <c r="H419" s="15"/>
      <c r="I419" s="15"/>
      <c r="J419" s="90"/>
      <c r="K419" s="90"/>
      <c r="L419" s="89" t="str">
        <f>IFERROR(VLOOKUP(B419&amp;K419, 'Tender for services'!$A$11:$P$29, 12,0), "")</f>
        <v/>
      </c>
    </row>
    <row r="420" spans="2:12" x14ac:dyDescent="0.3">
      <c r="B420" s="90"/>
      <c r="C420" s="90"/>
      <c r="D420" s="90"/>
      <c r="E420" s="90"/>
      <c r="F420" s="15"/>
      <c r="G420" s="15"/>
      <c r="H420" s="15"/>
      <c r="I420" s="15"/>
      <c r="J420" s="90"/>
      <c r="K420" s="90"/>
      <c r="L420" s="89" t="str">
        <f>IFERROR(VLOOKUP(B420&amp;K420, 'Tender for services'!$A$11:$P$29, 12,0), "")</f>
        <v/>
      </c>
    </row>
    <row r="421" spans="2:12" x14ac:dyDescent="0.3">
      <c r="B421" s="90"/>
      <c r="C421" s="90"/>
      <c r="D421" s="90"/>
      <c r="E421" s="90"/>
      <c r="F421" s="15"/>
      <c r="G421" s="15"/>
      <c r="H421" s="15"/>
      <c r="I421" s="15"/>
      <c r="J421" s="90"/>
      <c r="K421" s="90"/>
      <c r="L421" s="89" t="str">
        <f>IFERROR(VLOOKUP(B421&amp;K421, 'Tender for services'!$A$11:$P$29, 12,0), "")</f>
        <v/>
      </c>
    </row>
    <row r="422" spans="2:12" x14ac:dyDescent="0.3">
      <c r="B422" s="90"/>
      <c r="C422" s="90"/>
      <c r="D422" s="90"/>
      <c r="E422" s="90"/>
      <c r="F422" s="15"/>
      <c r="G422" s="15"/>
      <c r="H422" s="15"/>
      <c r="I422" s="15"/>
      <c r="J422" s="90"/>
      <c r="K422" s="90"/>
      <c r="L422" s="89" t="str">
        <f>IFERROR(VLOOKUP(B422&amp;K422, 'Tender for services'!$A$11:$P$29, 12,0), "")</f>
        <v/>
      </c>
    </row>
    <row r="423" spans="2:12" x14ac:dyDescent="0.3">
      <c r="B423" s="90"/>
      <c r="C423" s="90"/>
      <c r="D423" s="90"/>
      <c r="E423" s="90"/>
      <c r="F423" s="15"/>
      <c r="G423" s="15"/>
      <c r="H423" s="15"/>
      <c r="I423" s="15"/>
      <c r="J423" s="90"/>
      <c r="K423" s="90"/>
      <c r="L423" s="89" t="str">
        <f>IFERROR(VLOOKUP(B423&amp;K423, 'Tender for services'!$A$11:$P$29, 12,0), "")</f>
        <v/>
      </c>
    </row>
    <row r="424" spans="2:12" x14ac:dyDescent="0.3">
      <c r="B424" s="90"/>
      <c r="C424" s="90"/>
      <c r="D424" s="90"/>
      <c r="E424" s="90"/>
      <c r="F424" s="15"/>
      <c r="G424" s="15"/>
      <c r="H424" s="15"/>
      <c r="I424" s="15"/>
      <c r="J424" s="90"/>
      <c r="K424" s="90"/>
      <c r="L424" s="89" t="str">
        <f>IFERROR(VLOOKUP(B424&amp;K424, 'Tender for services'!$A$11:$P$29, 12,0), "")</f>
        <v/>
      </c>
    </row>
    <row r="425" spans="2:12" x14ac:dyDescent="0.3">
      <c r="B425" s="90"/>
      <c r="C425" s="90"/>
      <c r="D425" s="90"/>
      <c r="E425" s="90"/>
      <c r="F425" s="15"/>
      <c r="G425" s="15"/>
      <c r="H425" s="15"/>
      <c r="I425" s="15"/>
      <c r="J425" s="90"/>
      <c r="K425" s="90"/>
      <c r="L425" s="89" t="str">
        <f>IFERROR(VLOOKUP(B425&amp;K425, 'Tender for services'!$A$11:$P$29, 12,0), "")</f>
        <v/>
      </c>
    </row>
    <row r="426" spans="2:12" x14ac:dyDescent="0.3">
      <c r="B426" s="90"/>
      <c r="C426" s="90"/>
      <c r="D426" s="90"/>
      <c r="E426" s="90"/>
      <c r="F426" s="15"/>
      <c r="G426" s="15"/>
      <c r="H426" s="15"/>
      <c r="I426" s="15"/>
      <c r="J426" s="90"/>
      <c r="K426" s="90"/>
      <c r="L426" s="89" t="str">
        <f>IFERROR(VLOOKUP(B426&amp;K426, 'Tender for services'!$A$11:$P$29, 12,0), "")</f>
        <v/>
      </c>
    </row>
    <row r="427" spans="2:12" x14ac:dyDescent="0.3">
      <c r="B427" s="90"/>
      <c r="C427" s="90"/>
      <c r="D427" s="90"/>
      <c r="E427" s="90"/>
      <c r="F427" s="15"/>
      <c r="G427" s="15"/>
      <c r="H427" s="15"/>
      <c r="I427" s="15"/>
      <c r="J427" s="90"/>
      <c r="K427" s="90"/>
      <c r="L427" s="89" t="str">
        <f>IFERROR(VLOOKUP(B427&amp;K427, 'Tender for services'!$A$11:$P$29, 12,0), "")</f>
        <v/>
      </c>
    </row>
    <row r="428" spans="2:12" x14ac:dyDescent="0.3">
      <c r="B428" s="90"/>
      <c r="C428" s="90"/>
      <c r="D428" s="90"/>
      <c r="E428" s="90"/>
      <c r="F428" s="15"/>
      <c r="G428" s="15"/>
      <c r="H428" s="15"/>
      <c r="I428" s="15"/>
      <c r="J428" s="90"/>
      <c r="K428" s="90"/>
      <c r="L428" s="89" t="str">
        <f>IFERROR(VLOOKUP(B428&amp;K428, 'Tender for services'!$A$11:$P$29, 12,0), "")</f>
        <v/>
      </c>
    </row>
    <row r="429" spans="2:12" x14ac:dyDescent="0.3">
      <c r="B429" s="90"/>
      <c r="C429" s="90"/>
      <c r="D429" s="90"/>
      <c r="E429" s="90"/>
      <c r="F429" s="15"/>
      <c r="G429" s="15"/>
      <c r="H429" s="15"/>
      <c r="I429" s="15"/>
      <c r="J429" s="90"/>
      <c r="K429" s="90"/>
      <c r="L429" s="89" t="str">
        <f>IFERROR(VLOOKUP(B429&amp;K429, 'Tender for services'!$A$11:$P$29, 12,0), "")</f>
        <v/>
      </c>
    </row>
    <row r="430" spans="2:12" x14ac:dyDescent="0.3">
      <c r="B430" s="90"/>
      <c r="C430" s="90"/>
      <c r="D430" s="90"/>
      <c r="E430" s="90"/>
      <c r="F430" s="15"/>
      <c r="G430" s="15"/>
      <c r="H430" s="15"/>
      <c r="I430" s="15"/>
      <c r="J430" s="90"/>
      <c r="K430" s="90"/>
      <c r="L430" s="89" t="str">
        <f>IFERROR(VLOOKUP(B430&amp;K430, 'Tender for services'!$A$11:$P$29, 12,0), "")</f>
        <v/>
      </c>
    </row>
    <row r="431" spans="2:12" x14ac:dyDescent="0.3">
      <c r="B431" s="90"/>
      <c r="C431" s="90"/>
      <c r="D431" s="90"/>
      <c r="E431" s="90"/>
      <c r="F431" s="15"/>
      <c r="G431" s="15"/>
      <c r="H431" s="15"/>
      <c r="I431" s="15"/>
      <c r="J431" s="90"/>
      <c r="K431" s="90"/>
      <c r="L431" s="89" t="str">
        <f>IFERROR(VLOOKUP(B431&amp;K431, 'Tender for services'!$A$11:$P$29, 12,0), "")</f>
        <v/>
      </c>
    </row>
    <row r="432" spans="2:12" x14ac:dyDescent="0.3">
      <c r="B432" s="90"/>
      <c r="C432" s="90"/>
      <c r="D432" s="90"/>
      <c r="E432" s="90"/>
      <c r="F432" s="15"/>
      <c r="G432" s="15"/>
      <c r="H432" s="15"/>
      <c r="I432" s="15"/>
      <c r="J432" s="90"/>
      <c r="K432" s="90"/>
      <c r="L432" s="89" t="str">
        <f>IFERROR(VLOOKUP(B432&amp;K432, 'Tender for services'!$A$11:$P$29, 12,0), "")</f>
        <v/>
      </c>
    </row>
    <row r="433" spans="2:12" x14ac:dyDescent="0.3">
      <c r="B433" s="90"/>
      <c r="C433" s="90"/>
      <c r="D433" s="90"/>
      <c r="E433" s="90"/>
      <c r="F433" s="15"/>
      <c r="G433" s="15"/>
      <c r="H433" s="15"/>
      <c r="I433" s="15"/>
      <c r="J433" s="90"/>
      <c r="K433" s="90"/>
      <c r="L433" s="89" t="str">
        <f>IFERROR(VLOOKUP(B433&amp;K433, 'Tender for services'!$A$11:$P$29, 12,0), "")</f>
        <v/>
      </c>
    </row>
    <row r="434" spans="2:12" x14ac:dyDescent="0.3">
      <c r="B434" s="90"/>
      <c r="C434" s="90"/>
      <c r="D434" s="90"/>
      <c r="E434" s="90"/>
      <c r="F434" s="15"/>
      <c r="G434" s="15"/>
      <c r="H434" s="15"/>
      <c r="I434" s="15"/>
      <c r="J434" s="90"/>
      <c r="K434" s="90"/>
      <c r="L434" s="89" t="str">
        <f>IFERROR(VLOOKUP(B434&amp;K434, 'Tender for services'!$A$11:$P$29, 12,0), "")</f>
        <v/>
      </c>
    </row>
    <row r="435" spans="2:12" x14ac:dyDescent="0.3">
      <c r="B435" s="90"/>
      <c r="C435" s="90"/>
      <c r="D435" s="90"/>
      <c r="E435" s="90"/>
      <c r="F435" s="15"/>
      <c r="G435" s="15"/>
      <c r="H435" s="15"/>
      <c r="I435" s="15"/>
      <c r="J435" s="90"/>
      <c r="K435" s="90"/>
      <c r="L435" s="89" t="str">
        <f>IFERROR(VLOOKUP(B435&amp;K435, 'Tender for services'!$A$11:$P$29, 12,0), "")</f>
        <v/>
      </c>
    </row>
    <row r="436" spans="2:12" x14ac:dyDescent="0.3">
      <c r="B436" s="90"/>
      <c r="C436" s="90"/>
      <c r="D436" s="90"/>
      <c r="E436" s="90"/>
      <c r="F436" s="15"/>
      <c r="G436" s="15"/>
      <c r="H436" s="15"/>
      <c r="I436" s="15"/>
      <c r="J436" s="90"/>
      <c r="K436" s="90"/>
      <c r="L436" s="89" t="str">
        <f>IFERROR(VLOOKUP(B436&amp;K436, 'Tender for services'!$A$11:$P$29, 12,0), "")</f>
        <v/>
      </c>
    </row>
    <row r="437" spans="2:12" x14ac:dyDescent="0.3">
      <c r="B437" s="90"/>
      <c r="C437" s="90"/>
      <c r="D437" s="90"/>
      <c r="E437" s="90"/>
      <c r="F437" s="15"/>
      <c r="G437" s="15"/>
      <c r="H437" s="15"/>
      <c r="I437" s="15"/>
      <c r="J437" s="90"/>
      <c r="K437" s="90"/>
      <c r="L437" s="89" t="str">
        <f>IFERROR(VLOOKUP(B437&amp;K437, 'Tender for services'!$A$11:$P$29, 12,0), "")</f>
        <v/>
      </c>
    </row>
    <row r="438" spans="2:12" x14ac:dyDescent="0.3">
      <c r="B438" s="90"/>
      <c r="C438" s="90"/>
      <c r="D438" s="90"/>
      <c r="E438" s="90"/>
      <c r="F438" s="15"/>
      <c r="G438" s="15"/>
      <c r="H438" s="15"/>
      <c r="I438" s="15"/>
      <c r="J438" s="90"/>
      <c r="K438" s="90"/>
      <c r="L438" s="89" t="str">
        <f>IFERROR(VLOOKUP(B438&amp;K438, 'Tender for services'!$A$11:$P$29, 12,0), "")</f>
        <v/>
      </c>
    </row>
    <row r="439" spans="2:12" x14ac:dyDescent="0.3">
      <c r="B439" s="90"/>
      <c r="C439" s="90"/>
      <c r="D439" s="90"/>
      <c r="E439" s="90"/>
      <c r="F439" s="15"/>
      <c r="G439" s="15"/>
      <c r="H439" s="15"/>
      <c r="I439" s="15"/>
      <c r="J439" s="90"/>
      <c r="K439" s="90"/>
      <c r="L439" s="89" t="str">
        <f>IFERROR(VLOOKUP(B439&amp;K439, 'Tender for services'!$A$11:$P$29, 12,0), "")</f>
        <v/>
      </c>
    </row>
    <row r="440" spans="2:12" x14ac:dyDescent="0.3">
      <c r="B440" s="90"/>
      <c r="C440" s="90"/>
      <c r="D440" s="90"/>
      <c r="E440" s="90"/>
      <c r="F440" s="15"/>
      <c r="G440" s="15"/>
      <c r="H440" s="15"/>
      <c r="I440" s="15"/>
      <c r="J440" s="90"/>
      <c r="K440" s="90"/>
      <c r="L440" s="89" t="str">
        <f>IFERROR(VLOOKUP(B440&amp;K440, 'Tender for services'!$A$11:$P$29, 12,0), "")</f>
        <v/>
      </c>
    </row>
    <row r="441" spans="2:12" x14ac:dyDescent="0.3">
      <c r="B441" s="90"/>
      <c r="C441" s="90"/>
      <c r="D441" s="90"/>
      <c r="E441" s="90"/>
      <c r="F441" s="15"/>
      <c r="G441" s="15"/>
      <c r="H441" s="15"/>
      <c r="I441" s="15"/>
      <c r="J441" s="90"/>
      <c r="K441" s="90"/>
      <c r="L441" s="89" t="str">
        <f>IFERROR(VLOOKUP(B441&amp;K441, 'Tender for services'!$A$11:$P$29, 12,0), "")</f>
        <v/>
      </c>
    </row>
    <row r="442" spans="2:12" x14ac:dyDescent="0.3">
      <c r="B442" s="90"/>
      <c r="C442" s="90"/>
      <c r="D442" s="90"/>
      <c r="E442" s="90"/>
      <c r="F442" s="15"/>
      <c r="G442" s="15"/>
      <c r="H442" s="15"/>
      <c r="I442" s="15"/>
      <c r="J442" s="90"/>
      <c r="K442" s="90"/>
      <c r="L442" s="89" t="str">
        <f>IFERROR(VLOOKUP(B442&amp;K442, 'Tender for services'!$A$11:$P$29, 12,0), "")</f>
        <v/>
      </c>
    </row>
    <row r="443" spans="2:12" x14ac:dyDescent="0.3">
      <c r="B443" s="90"/>
      <c r="C443" s="90"/>
      <c r="D443" s="90"/>
      <c r="E443" s="90"/>
      <c r="F443" s="15"/>
      <c r="G443" s="15"/>
      <c r="H443" s="15"/>
      <c r="I443" s="15"/>
      <c r="J443" s="90"/>
      <c r="K443" s="90"/>
      <c r="L443" s="89" t="str">
        <f>IFERROR(VLOOKUP(B443&amp;K443, 'Tender for services'!$A$11:$P$29, 12,0), "")</f>
        <v/>
      </c>
    </row>
    <row r="444" spans="2:12" x14ac:dyDescent="0.3">
      <c r="B444" s="90"/>
      <c r="C444" s="90"/>
      <c r="D444" s="90"/>
      <c r="E444" s="90"/>
      <c r="F444" s="15"/>
      <c r="G444" s="15"/>
      <c r="H444" s="15"/>
      <c r="I444" s="15"/>
      <c r="J444" s="90"/>
      <c r="K444" s="90"/>
      <c r="L444" s="89" t="str">
        <f>IFERROR(VLOOKUP(B444&amp;K444, 'Tender for services'!$A$11:$P$29, 12,0), "")</f>
        <v/>
      </c>
    </row>
    <row r="445" spans="2:12" x14ac:dyDescent="0.3">
      <c r="B445" s="90"/>
      <c r="C445" s="90"/>
      <c r="D445" s="90"/>
      <c r="E445" s="90"/>
      <c r="F445" s="15"/>
      <c r="G445" s="15"/>
      <c r="H445" s="15"/>
      <c r="I445" s="15"/>
      <c r="J445" s="90"/>
      <c r="K445" s="90"/>
      <c r="L445" s="89" t="str">
        <f>IFERROR(VLOOKUP(B445&amp;K445, 'Tender for services'!$A$11:$P$29, 12,0), "")</f>
        <v/>
      </c>
    </row>
    <row r="446" spans="2:12" x14ac:dyDescent="0.3">
      <c r="B446" s="90"/>
      <c r="C446" s="90"/>
      <c r="D446" s="90"/>
      <c r="E446" s="90"/>
      <c r="F446" s="15"/>
      <c r="G446" s="15"/>
      <c r="H446" s="15"/>
      <c r="I446" s="15"/>
      <c r="J446" s="90"/>
      <c r="K446" s="90"/>
      <c r="L446" s="89" t="str">
        <f>IFERROR(VLOOKUP(B446&amp;K446, 'Tender for services'!$A$11:$P$29, 12,0), "")</f>
        <v/>
      </c>
    </row>
    <row r="447" spans="2:12" x14ac:dyDescent="0.3">
      <c r="B447" s="90"/>
      <c r="C447" s="90"/>
      <c r="D447" s="90"/>
      <c r="E447" s="90"/>
      <c r="F447" s="15"/>
      <c r="G447" s="15"/>
      <c r="H447" s="15"/>
      <c r="I447" s="15"/>
      <c r="J447" s="90"/>
      <c r="K447" s="90"/>
      <c r="L447" s="89" t="str">
        <f>IFERROR(VLOOKUP(B447&amp;K447, 'Tender for services'!$A$11:$P$29, 12,0), "")</f>
        <v/>
      </c>
    </row>
    <row r="448" spans="2:12" x14ac:dyDescent="0.3">
      <c r="B448" s="90"/>
      <c r="C448" s="90"/>
      <c r="D448" s="90"/>
      <c r="E448" s="90"/>
      <c r="F448" s="15"/>
      <c r="G448" s="15"/>
      <c r="H448" s="15"/>
      <c r="I448" s="15"/>
      <c r="J448" s="90"/>
      <c r="K448" s="90"/>
      <c r="L448" s="89" t="str">
        <f>IFERROR(VLOOKUP(B448&amp;K448, 'Tender for services'!$A$11:$P$29, 12,0), "")</f>
        <v/>
      </c>
    </row>
    <row r="449" spans="2:12" x14ac:dyDescent="0.3">
      <c r="B449" s="90"/>
      <c r="C449" s="90"/>
      <c r="D449" s="90"/>
      <c r="E449" s="90"/>
      <c r="F449" s="15"/>
      <c r="G449" s="15"/>
      <c r="H449" s="15"/>
      <c r="I449" s="15"/>
      <c r="J449" s="90"/>
      <c r="K449" s="90"/>
      <c r="L449" s="89" t="str">
        <f>IFERROR(VLOOKUP(B449&amp;K449, 'Tender for services'!$A$11:$P$29, 12,0), "")</f>
        <v/>
      </c>
    </row>
    <row r="450" spans="2:12" x14ac:dyDescent="0.3">
      <c r="B450" s="90"/>
      <c r="C450" s="90"/>
      <c r="D450" s="90"/>
      <c r="E450" s="90"/>
      <c r="F450" s="15"/>
      <c r="G450" s="15"/>
      <c r="H450" s="15"/>
      <c r="I450" s="15"/>
      <c r="J450" s="90"/>
      <c r="K450" s="90"/>
      <c r="L450" s="89" t="str">
        <f>IFERROR(VLOOKUP(B450&amp;K450, 'Tender for services'!$A$11:$P$29, 12,0), "")</f>
        <v/>
      </c>
    </row>
    <row r="451" spans="2:12" x14ac:dyDescent="0.3">
      <c r="B451" s="90"/>
      <c r="C451" s="90"/>
      <c r="D451" s="90"/>
      <c r="E451" s="90"/>
      <c r="F451" s="15"/>
      <c r="G451" s="15"/>
      <c r="H451" s="15"/>
      <c r="I451" s="15"/>
      <c r="J451" s="90"/>
      <c r="K451" s="90"/>
      <c r="L451" s="89" t="str">
        <f>IFERROR(VLOOKUP(B451&amp;K451, 'Tender for services'!$A$11:$P$29, 12,0), "")</f>
        <v/>
      </c>
    </row>
    <row r="452" spans="2:12" x14ac:dyDescent="0.3">
      <c r="B452" s="90"/>
      <c r="C452" s="90"/>
      <c r="D452" s="90"/>
      <c r="E452" s="90"/>
      <c r="F452" s="15"/>
      <c r="G452" s="15"/>
      <c r="H452" s="15"/>
      <c r="I452" s="15"/>
      <c r="J452" s="90"/>
      <c r="K452" s="90"/>
      <c r="L452" s="89" t="str">
        <f>IFERROR(VLOOKUP(B452&amp;K452, 'Tender for services'!$A$11:$P$29, 12,0), "")</f>
        <v/>
      </c>
    </row>
    <row r="453" spans="2:12" x14ac:dyDescent="0.3">
      <c r="B453" s="90"/>
      <c r="C453" s="90"/>
      <c r="D453" s="90"/>
      <c r="E453" s="90"/>
      <c r="F453" s="15"/>
      <c r="G453" s="15"/>
      <c r="H453" s="15"/>
      <c r="I453" s="15"/>
      <c r="J453" s="90"/>
      <c r="K453" s="90"/>
      <c r="L453" s="89" t="str">
        <f>IFERROR(VLOOKUP(B453&amp;K453, 'Tender for services'!$A$11:$P$29, 12,0), "")</f>
        <v/>
      </c>
    </row>
    <row r="454" spans="2:12" x14ac:dyDescent="0.3">
      <c r="B454" s="90"/>
      <c r="C454" s="90"/>
      <c r="D454" s="90"/>
      <c r="E454" s="90"/>
      <c r="F454" s="15"/>
      <c r="G454" s="15"/>
      <c r="H454" s="15"/>
      <c r="I454" s="15"/>
      <c r="J454" s="90"/>
      <c r="K454" s="90"/>
      <c r="L454" s="89" t="str">
        <f>IFERROR(VLOOKUP(B454&amp;K454, 'Tender for services'!$A$11:$P$29, 12,0), "")</f>
        <v/>
      </c>
    </row>
    <row r="455" spans="2:12" x14ac:dyDescent="0.3">
      <c r="B455" s="90"/>
      <c r="C455" s="90"/>
      <c r="D455" s="90"/>
      <c r="E455" s="90"/>
      <c r="F455" s="15"/>
      <c r="G455" s="15"/>
      <c r="H455" s="15"/>
      <c r="I455" s="15"/>
      <c r="J455" s="90"/>
      <c r="K455" s="90"/>
      <c r="L455" s="89" t="str">
        <f>IFERROR(VLOOKUP(B455&amp;K455, 'Tender for services'!$A$11:$P$29, 12,0), "")</f>
        <v/>
      </c>
    </row>
    <row r="456" spans="2:12" x14ac:dyDescent="0.3">
      <c r="B456" s="90"/>
      <c r="C456" s="90"/>
      <c r="D456" s="90"/>
      <c r="E456" s="90"/>
      <c r="F456" s="15"/>
      <c r="G456" s="15"/>
      <c r="H456" s="15"/>
      <c r="I456" s="15"/>
      <c r="J456" s="90"/>
      <c r="K456" s="90"/>
      <c r="L456" s="89" t="str">
        <f>IFERROR(VLOOKUP(B456&amp;K456, 'Tender for services'!$A$11:$P$29, 12,0), "")</f>
        <v/>
      </c>
    </row>
    <row r="457" spans="2:12" x14ac:dyDescent="0.3">
      <c r="B457" s="90"/>
      <c r="C457" s="90"/>
      <c r="D457" s="90"/>
      <c r="E457" s="90"/>
      <c r="F457" s="15"/>
      <c r="G457" s="15"/>
      <c r="H457" s="15"/>
      <c r="I457" s="15"/>
      <c r="J457" s="90"/>
      <c r="K457" s="90"/>
      <c r="L457" s="89" t="str">
        <f>IFERROR(VLOOKUP(B457&amp;K457, 'Tender for services'!$A$11:$P$29, 12,0), "")</f>
        <v/>
      </c>
    </row>
    <row r="458" spans="2:12" x14ac:dyDescent="0.3">
      <c r="B458" s="90"/>
      <c r="C458" s="90"/>
      <c r="D458" s="90"/>
      <c r="E458" s="90"/>
      <c r="F458" s="15"/>
      <c r="G458" s="15"/>
      <c r="H458" s="15"/>
      <c r="I458" s="15"/>
      <c r="J458" s="90"/>
      <c r="K458" s="90"/>
      <c r="L458" s="89" t="str">
        <f>IFERROR(VLOOKUP(B458&amp;K458, 'Tender for services'!$A$11:$P$29, 12,0), "")</f>
        <v/>
      </c>
    </row>
    <row r="459" spans="2:12" x14ac:dyDescent="0.3">
      <c r="B459" s="90"/>
      <c r="C459" s="90"/>
      <c r="D459" s="90"/>
      <c r="E459" s="90"/>
      <c r="F459" s="15"/>
      <c r="G459" s="15"/>
      <c r="H459" s="15"/>
      <c r="I459" s="15"/>
      <c r="J459" s="90"/>
      <c r="K459" s="90"/>
      <c r="L459" s="89" t="str">
        <f>IFERROR(VLOOKUP(B459&amp;K459, 'Tender for services'!$A$11:$P$29, 12,0), "")</f>
        <v/>
      </c>
    </row>
    <row r="460" spans="2:12" x14ac:dyDescent="0.3">
      <c r="B460" s="90"/>
      <c r="C460" s="90"/>
      <c r="D460" s="90"/>
      <c r="E460" s="90"/>
      <c r="F460" s="15"/>
      <c r="G460" s="15"/>
      <c r="H460" s="15"/>
      <c r="I460" s="15"/>
      <c r="J460" s="90"/>
      <c r="K460" s="90"/>
      <c r="L460" s="89" t="str">
        <f>IFERROR(VLOOKUP(B460&amp;K460, 'Tender for services'!$A$11:$P$29, 12,0), "")</f>
        <v/>
      </c>
    </row>
    <row r="461" spans="2:12" x14ac:dyDescent="0.3">
      <c r="B461" s="90"/>
      <c r="C461" s="90"/>
      <c r="D461" s="90"/>
      <c r="E461" s="90"/>
      <c r="F461" s="15"/>
      <c r="G461" s="15"/>
      <c r="H461" s="15"/>
      <c r="I461" s="15"/>
      <c r="J461" s="90"/>
      <c r="K461" s="90"/>
      <c r="L461" s="89" t="str">
        <f>IFERROR(VLOOKUP(B461&amp;K461, 'Tender for services'!$A$11:$P$29, 12,0), "")</f>
        <v/>
      </c>
    </row>
    <row r="462" spans="2:12" x14ac:dyDescent="0.3">
      <c r="B462" s="90"/>
      <c r="C462" s="90"/>
      <c r="D462" s="90"/>
      <c r="E462" s="90"/>
      <c r="F462" s="15"/>
      <c r="G462" s="15"/>
      <c r="H462" s="15"/>
      <c r="I462" s="15"/>
      <c r="J462" s="90"/>
      <c r="K462" s="90"/>
      <c r="L462" s="89" t="str">
        <f>IFERROR(VLOOKUP(B462&amp;K462, 'Tender for services'!$A$11:$P$29, 12,0), "")</f>
        <v/>
      </c>
    </row>
    <row r="463" spans="2:12" x14ac:dyDescent="0.3">
      <c r="B463" s="90"/>
      <c r="C463" s="90"/>
      <c r="D463" s="90"/>
      <c r="E463" s="90"/>
      <c r="F463" s="15"/>
      <c r="G463" s="15"/>
      <c r="H463" s="15"/>
      <c r="I463" s="15"/>
      <c r="J463" s="90"/>
      <c r="K463" s="90"/>
      <c r="L463" s="89" t="str">
        <f>IFERROR(VLOOKUP(B463&amp;K463, 'Tender for services'!$A$11:$P$29, 12,0), "")</f>
        <v/>
      </c>
    </row>
    <row r="464" spans="2:12" x14ac:dyDescent="0.3">
      <c r="B464" s="90"/>
      <c r="C464" s="90"/>
      <c r="D464" s="90"/>
      <c r="E464" s="90"/>
      <c r="F464" s="15"/>
      <c r="G464" s="15"/>
      <c r="H464" s="15"/>
      <c r="I464" s="15"/>
      <c r="J464" s="90"/>
      <c r="K464" s="90"/>
      <c r="L464" s="89" t="str">
        <f>IFERROR(VLOOKUP(B464&amp;K464, 'Tender for services'!$A$11:$P$29, 12,0), "")</f>
        <v/>
      </c>
    </row>
    <row r="465" spans="2:12" x14ac:dyDescent="0.3">
      <c r="B465" s="90"/>
      <c r="C465" s="90"/>
      <c r="D465" s="90"/>
      <c r="E465" s="90"/>
      <c r="F465" s="15"/>
      <c r="G465" s="15"/>
      <c r="H465" s="15"/>
      <c r="I465" s="15"/>
      <c r="J465" s="90"/>
      <c r="K465" s="90"/>
      <c r="L465" s="89" t="str">
        <f>IFERROR(VLOOKUP(B465&amp;K465, 'Tender for services'!$A$11:$P$29, 12,0), "")</f>
        <v/>
      </c>
    </row>
    <row r="466" spans="2:12" x14ac:dyDescent="0.3">
      <c r="B466" s="90"/>
      <c r="C466" s="90"/>
      <c r="D466" s="90"/>
      <c r="E466" s="90"/>
      <c r="F466" s="15"/>
      <c r="G466" s="15"/>
      <c r="H466" s="15"/>
      <c r="I466" s="15"/>
      <c r="J466" s="90"/>
      <c r="K466" s="90"/>
      <c r="L466" s="89" t="str">
        <f>IFERROR(VLOOKUP(B466&amp;K466, 'Tender for services'!$A$11:$P$29, 12,0), "")</f>
        <v/>
      </c>
    </row>
    <row r="467" spans="2:12" x14ac:dyDescent="0.3">
      <c r="B467" s="90"/>
      <c r="C467" s="90"/>
      <c r="D467" s="90"/>
      <c r="E467" s="90"/>
      <c r="F467" s="15"/>
      <c r="G467" s="15"/>
      <c r="H467" s="15"/>
      <c r="I467" s="15"/>
      <c r="J467" s="90"/>
      <c r="K467" s="90"/>
      <c r="L467" s="89" t="str">
        <f>IFERROR(VLOOKUP(B467&amp;K467, 'Tender for services'!$A$11:$P$29, 12,0), "")</f>
        <v/>
      </c>
    </row>
    <row r="468" spans="2:12" x14ac:dyDescent="0.3">
      <c r="B468" s="90"/>
      <c r="C468" s="90"/>
      <c r="D468" s="90"/>
      <c r="E468" s="90"/>
      <c r="F468" s="15"/>
      <c r="G468" s="15"/>
      <c r="H468" s="15"/>
      <c r="I468" s="15"/>
      <c r="J468" s="90"/>
      <c r="K468" s="90"/>
      <c r="L468" s="89" t="str">
        <f>IFERROR(VLOOKUP(B468&amp;K468, 'Tender for services'!$A$11:$P$29, 12,0), "")</f>
        <v/>
      </c>
    </row>
    <row r="469" spans="2:12" x14ac:dyDescent="0.3">
      <c r="B469" s="90"/>
      <c r="C469" s="90"/>
      <c r="D469" s="90"/>
      <c r="E469" s="90"/>
      <c r="F469" s="15"/>
      <c r="G469" s="15"/>
      <c r="H469" s="15"/>
      <c r="I469" s="15"/>
      <c r="J469" s="90"/>
      <c r="K469" s="90"/>
      <c r="L469" s="89" t="str">
        <f>IFERROR(VLOOKUP(B469&amp;K469, 'Tender for services'!$A$11:$P$29, 12,0), "")</f>
        <v/>
      </c>
    </row>
    <row r="470" spans="2:12" x14ac:dyDescent="0.3">
      <c r="B470" s="90"/>
      <c r="C470" s="90"/>
      <c r="D470" s="90"/>
      <c r="E470" s="90"/>
      <c r="F470" s="15"/>
      <c r="G470" s="15"/>
      <c r="H470" s="15"/>
      <c r="I470" s="15"/>
      <c r="J470" s="90"/>
      <c r="K470" s="90"/>
      <c r="L470" s="89" t="str">
        <f>IFERROR(VLOOKUP(B470&amp;K470, 'Tender for services'!$A$11:$P$29, 12,0), "")</f>
        <v/>
      </c>
    </row>
    <row r="471" spans="2:12" x14ac:dyDescent="0.3">
      <c r="B471" s="90"/>
      <c r="C471" s="90"/>
      <c r="D471" s="90"/>
      <c r="E471" s="90"/>
      <c r="F471" s="15"/>
      <c r="G471" s="15"/>
      <c r="H471" s="15"/>
      <c r="I471" s="15"/>
      <c r="J471" s="90"/>
      <c r="K471" s="90"/>
      <c r="L471" s="89" t="str">
        <f>IFERROR(VLOOKUP(B471&amp;K471, 'Tender for services'!$A$11:$P$29, 12,0), "")</f>
        <v/>
      </c>
    </row>
    <row r="472" spans="2:12" x14ac:dyDescent="0.3">
      <c r="B472" s="90"/>
      <c r="C472" s="90"/>
      <c r="D472" s="90"/>
      <c r="E472" s="90"/>
      <c r="F472" s="15"/>
      <c r="G472" s="15"/>
      <c r="H472" s="15"/>
      <c r="I472" s="15"/>
      <c r="J472" s="90"/>
      <c r="K472" s="90"/>
      <c r="L472" s="89" t="str">
        <f>IFERROR(VLOOKUP(B472&amp;K472, 'Tender for services'!$A$11:$P$29, 12,0), "")</f>
        <v/>
      </c>
    </row>
    <row r="473" spans="2:12" x14ac:dyDescent="0.3">
      <c r="B473" s="90"/>
      <c r="C473" s="90"/>
      <c r="D473" s="90"/>
      <c r="E473" s="90"/>
      <c r="F473" s="15"/>
      <c r="G473" s="15"/>
      <c r="H473" s="15"/>
      <c r="I473" s="15"/>
      <c r="J473" s="90"/>
      <c r="K473" s="90"/>
      <c r="L473" s="89" t="str">
        <f>IFERROR(VLOOKUP(B473&amp;K473, 'Tender for services'!$A$11:$P$29, 12,0), "")</f>
        <v/>
      </c>
    </row>
    <row r="474" spans="2:12" x14ac:dyDescent="0.3">
      <c r="B474" s="90"/>
      <c r="C474" s="90"/>
      <c r="D474" s="90"/>
      <c r="E474" s="90"/>
      <c r="F474" s="15"/>
      <c r="G474" s="15"/>
      <c r="H474" s="15"/>
      <c r="I474" s="15"/>
      <c r="J474" s="90"/>
      <c r="K474" s="90"/>
      <c r="L474" s="89" t="str">
        <f>IFERROR(VLOOKUP(B474&amp;K474, 'Tender for services'!$A$11:$P$29, 12,0), "")</f>
        <v/>
      </c>
    </row>
    <row r="475" spans="2:12" x14ac:dyDescent="0.3">
      <c r="B475" s="90"/>
      <c r="C475" s="90"/>
      <c r="D475" s="90"/>
      <c r="E475" s="90"/>
      <c r="F475" s="15"/>
      <c r="G475" s="15"/>
      <c r="H475" s="15"/>
      <c r="I475" s="15"/>
      <c r="J475" s="90"/>
      <c r="K475" s="90"/>
      <c r="L475" s="89" t="str">
        <f>IFERROR(VLOOKUP(B475&amp;K475, 'Tender for services'!$A$11:$P$29, 12,0), "")</f>
        <v/>
      </c>
    </row>
    <row r="476" spans="2:12" x14ac:dyDescent="0.3">
      <c r="B476" s="90"/>
      <c r="C476" s="90"/>
      <c r="D476" s="90"/>
      <c r="E476" s="90"/>
      <c r="F476" s="15"/>
      <c r="G476" s="15"/>
      <c r="H476" s="15"/>
      <c r="I476" s="15"/>
      <c r="J476" s="90"/>
      <c r="K476" s="90"/>
      <c r="L476" s="89" t="str">
        <f>IFERROR(VLOOKUP(B476&amp;K476, 'Tender for services'!$A$11:$P$29, 12,0), "")</f>
        <v/>
      </c>
    </row>
    <row r="477" spans="2:12" x14ac:dyDescent="0.3">
      <c r="B477" s="90"/>
      <c r="C477" s="90"/>
      <c r="D477" s="90"/>
      <c r="E477" s="90"/>
      <c r="F477" s="15"/>
      <c r="G477" s="15"/>
      <c r="H477" s="15"/>
      <c r="I477" s="15"/>
      <c r="J477" s="90"/>
      <c r="K477" s="90"/>
      <c r="L477" s="89" t="str">
        <f>IFERROR(VLOOKUP(B477&amp;K477, 'Tender for services'!$A$11:$P$29, 12,0), "")</f>
        <v/>
      </c>
    </row>
    <row r="478" spans="2:12" x14ac:dyDescent="0.3">
      <c r="B478" s="90"/>
      <c r="C478" s="90"/>
      <c r="D478" s="90"/>
      <c r="E478" s="90"/>
      <c r="F478" s="15"/>
      <c r="G478" s="15"/>
      <c r="H478" s="15"/>
      <c r="I478" s="15"/>
      <c r="J478" s="90"/>
      <c r="K478" s="90"/>
      <c r="L478" s="89" t="str">
        <f>IFERROR(VLOOKUP(B478&amp;K478, 'Tender for services'!$A$11:$P$29, 12,0), "")</f>
        <v/>
      </c>
    </row>
    <row r="479" spans="2:12" x14ac:dyDescent="0.3">
      <c r="B479" s="90"/>
      <c r="C479" s="90"/>
      <c r="D479" s="90"/>
      <c r="E479" s="90"/>
      <c r="F479" s="15"/>
      <c r="G479" s="15"/>
      <c r="H479" s="15"/>
      <c r="I479" s="15"/>
      <c r="J479" s="90"/>
      <c r="K479" s="90"/>
      <c r="L479" s="89" t="str">
        <f>IFERROR(VLOOKUP(B479&amp;K479, 'Tender for services'!$A$11:$P$29, 12,0), "")</f>
        <v/>
      </c>
    </row>
    <row r="480" spans="2:12" x14ac:dyDescent="0.3">
      <c r="B480" s="90"/>
      <c r="C480" s="90"/>
      <c r="D480" s="90"/>
      <c r="E480" s="90"/>
      <c r="F480" s="15"/>
      <c r="G480" s="15"/>
      <c r="H480" s="15"/>
      <c r="I480" s="15"/>
      <c r="J480" s="90"/>
      <c r="K480" s="90"/>
      <c r="L480" s="89" t="str">
        <f>IFERROR(VLOOKUP(B480&amp;K480, 'Tender for services'!$A$11:$P$29, 12,0), "")</f>
        <v/>
      </c>
    </row>
    <row r="481" spans="2:12" x14ac:dyDescent="0.3">
      <c r="B481" s="90"/>
      <c r="C481" s="90"/>
      <c r="D481" s="90"/>
      <c r="E481" s="90"/>
      <c r="F481" s="15"/>
      <c r="G481" s="15"/>
      <c r="H481" s="15"/>
      <c r="I481" s="15"/>
      <c r="J481" s="90"/>
      <c r="K481" s="90"/>
      <c r="L481" s="89" t="str">
        <f>IFERROR(VLOOKUP(B481&amp;K481, 'Tender for services'!$A$11:$P$29, 12,0), "")</f>
        <v/>
      </c>
    </row>
    <row r="482" spans="2:12" x14ac:dyDescent="0.3">
      <c r="B482" s="90"/>
      <c r="C482" s="90"/>
      <c r="D482" s="90"/>
      <c r="E482" s="90"/>
      <c r="F482" s="15"/>
      <c r="G482" s="15"/>
      <c r="H482" s="15"/>
      <c r="I482" s="15"/>
      <c r="J482" s="90"/>
      <c r="K482" s="90"/>
      <c r="L482" s="89" t="str">
        <f>IFERROR(VLOOKUP(B482&amp;K482, 'Tender for services'!$A$11:$P$29, 12,0), "")</f>
        <v/>
      </c>
    </row>
    <row r="483" spans="2:12" x14ac:dyDescent="0.3">
      <c r="B483" s="90"/>
      <c r="C483" s="90"/>
      <c r="D483" s="90"/>
      <c r="E483" s="90"/>
      <c r="F483" s="15"/>
      <c r="G483" s="15"/>
      <c r="H483" s="15"/>
      <c r="I483" s="15"/>
      <c r="J483" s="90"/>
      <c r="K483" s="90"/>
      <c r="L483" s="89" t="str">
        <f>IFERROR(VLOOKUP(B483&amp;K483, 'Tender for services'!$A$11:$P$29, 12,0), "")</f>
        <v/>
      </c>
    </row>
    <row r="484" spans="2:12" x14ac:dyDescent="0.3">
      <c r="B484" s="90"/>
      <c r="C484" s="90"/>
      <c r="D484" s="90"/>
      <c r="E484" s="90"/>
      <c r="F484" s="15"/>
      <c r="G484" s="15"/>
      <c r="H484" s="15"/>
      <c r="I484" s="15"/>
      <c r="J484" s="90"/>
      <c r="K484" s="90"/>
      <c r="L484" s="89" t="str">
        <f>IFERROR(VLOOKUP(B484&amp;K484, 'Tender for services'!$A$11:$P$29, 12,0), "")</f>
        <v/>
      </c>
    </row>
    <row r="485" spans="2:12" x14ac:dyDescent="0.3">
      <c r="B485" s="90"/>
      <c r="C485" s="90"/>
      <c r="D485" s="90"/>
      <c r="E485" s="90"/>
      <c r="F485" s="15"/>
      <c r="G485" s="15"/>
      <c r="H485" s="15"/>
      <c r="I485" s="15"/>
      <c r="J485" s="90"/>
      <c r="K485" s="90"/>
      <c r="L485" s="89" t="str">
        <f>IFERROR(VLOOKUP(B485&amp;K485, 'Tender for services'!$A$11:$P$29, 12,0), "")</f>
        <v/>
      </c>
    </row>
    <row r="486" spans="2:12" x14ac:dyDescent="0.3">
      <c r="B486" s="90"/>
      <c r="C486" s="90"/>
      <c r="D486" s="90"/>
      <c r="E486" s="90"/>
      <c r="F486" s="15"/>
      <c r="G486" s="15"/>
      <c r="H486" s="15"/>
      <c r="I486" s="15"/>
      <c r="J486" s="90"/>
      <c r="K486" s="90"/>
      <c r="L486" s="89" t="str">
        <f>IFERROR(VLOOKUP(B486&amp;K486, 'Tender for services'!$A$11:$P$29, 12,0), "")</f>
        <v/>
      </c>
    </row>
    <row r="487" spans="2:12" x14ac:dyDescent="0.3">
      <c r="B487" s="90"/>
      <c r="C487" s="90"/>
      <c r="D487" s="90"/>
      <c r="E487" s="90"/>
      <c r="F487" s="15"/>
      <c r="G487" s="15"/>
      <c r="H487" s="15"/>
      <c r="I487" s="15"/>
      <c r="J487" s="90"/>
      <c r="K487" s="90"/>
      <c r="L487" s="89" t="str">
        <f>IFERROR(VLOOKUP(B487&amp;K487, 'Tender for services'!$A$11:$P$29, 12,0), "")</f>
        <v/>
      </c>
    </row>
    <row r="488" spans="2:12" x14ac:dyDescent="0.3">
      <c r="B488" s="90"/>
      <c r="C488" s="90"/>
      <c r="D488" s="90"/>
      <c r="E488" s="90"/>
      <c r="F488" s="15"/>
      <c r="G488" s="15"/>
      <c r="H488" s="15"/>
      <c r="I488" s="15"/>
      <c r="J488" s="90"/>
      <c r="K488" s="90"/>
      <c r="L488" s="89" t="str">
        <f>IFERROR(VLOOKUP(B488&amp;K488, 'Tender for services'!$A$11:$P$29, 12,0), "")</f>
        <v/>
      </c>
    </row>
    <row r="489" spans="2:12" x14ac:dyDescent="0.3">
      <c r="B489" s="90"/>
      <c r="C489" s="90"/>
      <c r="D489" s="90"/>
      <c r="E489" s="90"/>
      <c r="F489" s="15"/>
      <c r="G489" s="15"/>
      <c r="H489" s="15"/>
      <c r="I489" s="15"/>
      <c r="J489" s="90"/>
      <c r="K489" s="90"/>
      <c r="L489" s="89" t="str">
        <f>IFERROR(VLOOKUP(B489&amp;K489, 'Tender for services'!$A$11:$P$29, 12,0), "")</f>
        <v/>
      </c>
    </row>
    <row r="490" spans="2:12" x14ac:dyDescent="0.3">
      <c r="B490" s="90"/>
      <c r="C490" s="90"/>
      <c r="D490" s="90"/>
      <c r="E490" s="90"/>
      <c r="F490" s="15"/>
      <c r="G490" s="15"/>
      <c r="H490" s="15"/>
      <c r="I490" s="15"/>
      <c r="J490" s="90"/>
      <c r="K490" s="90"/>
      <c r="L490" s="89" t="str">
        <f>IFERROR(VLOOKUP(B490&amp;K490, 'Tender for services'!$A$11:$P$29, 12,0), "")</f>
        <v/>
      </c>
    </row>
    <row r="491" spans="2:12" x14ac:dyDescent="0.3">
      <c r="B491" s="90"/>
      <c r="C491" s="90"/>
      <c r="D491" s="90"/>
      <c r="E491" s="90"/>
      <c r="F491" s="15"/>
      <c r="G491" s="15"/>
      <c r="H491" s="15"/>
      <c r="I491" s="15"/>
      <c r="J491" s="90"/>
      <c r="K491" s="90"/>
      <c r="L491" s="89" t="str">
        <f>IFERROR(VLOOKUP(B491&amp;K491, 'Tender for services'!$A$11:$P$29, 12,0), "")</f>
        <v/>
      </c>
    </row>
    <row r="492" spans="2:12" x14ac:dyDescent="0.3">
      <c r="B492" s="90"/>
      <c r="C492" s="90"/>
      <c r="D492" s="90"/>
      <c r="E492" s="90"/>
      <c r="F492" s="15"/>
      <c r="G492" s="15"/>
      <c r="H492" s="15"/>
      <c r="I492" s="15"/>
      <c r="J492" s="90"/>
      <c r="K492" s="90"/>
      <c r="L492" s="89" t="str">
        <f>IFERROR(VLOOKUP(B492&amp;K492, 'Tender for services'!$A$11:$P$29, 12,0), "")</f>
        <v/>
      </c>
    </row>
    <row r="493" spans="2:12" x14ac:dyDescent="0.3">
      <c r="B493" s="90"/>
      <c r="C493" s="90"/>
      <c r="D493" s="90"/>
      <c r="E493" s="90"/>
      <c r="F493" s="15"/>
      <c r="G493" s="15"/>
      <c r="H493" s="15"/>
      <c r="I493" s="15"/>
      <c r="J493" s="90"/>
      <c r="K493" s="90"/>
      <c r="L493" s="89" t="str">
        <f>IFERROR(VLOOKUP(B493&amp;K493, 'Tender for services'!$A$11:$P$29, 12,0), "")</f>
        <v/>
      </c>
    </row>
    <row r="494" spans="2:12" x14ac:dyDescent="0.3">
      <c r="B494" s="90"/>
      <c r="C494" s="90"/>
      <c r="D494" s="90"/>
      <c r="E494" s="90"/>
      <c r="F494" s="15"/>
      <c r="G494" s="15"/>
      <c r="H494" s="15"/>
      <c r="I494" s="15"/>
      <c r="J494" s="90"/>
      <c r="K494" s="90"/>
      <c r="L494" s="89" t="str">
        <f>IFERROR(VLOOKUP(B494&amp;K494, 'Tender for services'!$A$11:$P$29, 12,0), "")</f>
        <v/>
      </c>
    </row>
    <row r="495" spans="2:12" x14ac:dyDescent="0.3">
      <c r="B495" s="90"/>
      <c r="C495" s="90"/>
      <c r="D495" s="90"/>
      <c r="E495" s="90"/>
      <c r="F495" s="15"/>
      <c r="G495" s="15"/>
      <c r="H495" s="15"/>
      <c r="I495" s="15"/>
      <c r="J495" s="90"/>
      <c r="K495" s="90"/>
      <c r="L495" s="89" t="str">
        <f>IFERROR(VLOOKUP(B495&amp;K495, 'Tender for services'!$A$11:$P$29, 12,0), "")</f>
        <v/>
      </c>
    </row>
    <row r="496" spans="2:12" x14ac:dyDescent="0.3">
      <c r="B496" s="90"/>
      <c r="C496" s="90"/>
      <c r="D496" s="90"/>
      <c r="E496" s="90"/>
      <c r="F496" s="15"/>
      <c r="G496" s="15"/>
      <c r="H496" s="15"/>
      <c r="I496" s="15"/>
      <c r="J496" s="90"/>
      <c r="K496" s="90"/>
      <c r="L496" s="89" t="str">
        <f>IFERROR(VLOOKUP(B496&amp;K496, 'Tender for services'!$A$11:$P$29, 12,0), "")</f>
        <v/>
      </c>
    </row>
    <row r="497" spans="2:12" x14ac:dyDescent="0.3">
      <c r="B497" s="90"/>
      <c r="C497" s="90"/>
      <c r="D497" s="90"/>
      <c r="E497" s="90"/>
      <c r="F497" s="15"/>
      <c r="G497" s="15"/>
      <c r="H497" s="15"/>
      <c r="I497" s="15"/>
      <c r="J497" s="90"/>
      <c r="K497" s="90"/>
      <c r="L497" s="89" t="str">
        <f>IFERROR(VLOOKUP(B497&amp;K497, 'Tender for services'!$A$11:$P$29, 12,0), "")</f>
        <v/>
      </c>
    </row>
    <row r="498" spans="2:12" x14ac:dyDescent="0.3">
      <c r="B498" s="90"/>
      <c r="C498" s="90"/>
      <c r="D498" s="90"/>
      <c r="E498" s="90"/>
      <c r="F498" s="15"/>
      <c r="G498" s="15"/>
      <c r="H498" s="15"/>
      <c r="I498" s="15"/>
      <c r="J498" s="90"/>
      <c r="K498" s="90"/>
      <c r="L498" s="89" t="str">
        <f>IFERROR(VLOOKUP(B498&amp;K498, 'Tender for services'!$A$11:$P$29, 12,0), "")</f>
        <v/>
      </c>
    </row>
    <row r="499" spans="2:12" x14ac:dyDescent="0.3">
      <c r="B499" s="90"/>
      <c r="C499" s="90"/>
      <c r="D499" s="90"/>
      <c r="E499" s="90"/>
      <c r="F499" s="15"/>
      <c r="G499" s="15"/>
      <c r="H499" s="15"/>
      <c r="I499" s="15"/>
      <c r="J499" s="90"/>
      <c r="K499" s="90"/>
      <c r="L499" s="89" t="str">
        <f>IFERROR(VLOOKUP(B499&amp;K499, 'Tender for services'!$A$11:$P$29, 12,0), "")</f>
        <v/>
      </c>
    </row>
    <row r="500" spans="2:12" x14ac:dyDescent="0.3">
      <c r="B500" s="90"/>
      <c r="C500" s="90"/>
      <c r="D500" s="90"/>
      <c r="E500" s="90"/>
      <c r="F500" s="15"/>
      <c r="G500" s="15"/>
      <c r="H500" s="15"/>
      <c r="I500" s="15"/>
      <c r="J500" s="90"/>
      <c r="K500" s="90"/>
      <c r="L500" s="89" t="str">
        <f>IFERROR(VLOOKUP(B500&amp;K500, 'Tender for services'!$A$11:$P$29, 12,0), "")</f>
        <v/>
      </c>
    </row>
    <row r="501" spans="2:12" x14ac:dyDescent="0.3">
      <c r="B501" s="90"/>
      <c r="C501" s="90"/>
      <c r="D501" s="90"/>
      <c r="E501" s="90"/>
      <c r="F501" s="15"/>
      <c r="G501" s="15"/>
      <c r="H501" s="15"/>
      <c r="I501" s="15"/>
      <c r="J501" s="90"/>
      <c r="K501" s="90"/>
      <c r="L501" s="89" t="str">
        <f>IFERROR(VLOOKUP(B501&amp;K501, 'Tender for services'!$A$11:$P$29, 12,0), "")</f>
        <v/>
      </c>
    </row>
    <row r="502" spans="2:12" x14ac:dyDescent="0.3">
      <c r="B502" s="90"/>
      <c r="C502" s="90"/>
      <c r="D502" s="90"/>
      <c r="E502" s="90"/>
      <c r="F502" s="15"/>
      <c r="G502" s="15"/>
      <c r="H502" s="15"/>
      <c r="I502" s="15"/>
      <c r="J502" s="90"/>
      <c r="K502" s="90"/>
      <c r="L502" s="89" t="str">
        <f>IFERROR(VLOOKUP(B502&amp;K502, 'Tender for services'!$A$11:$P$29, 12,0), "")</f>
        <v/>
      </c>
    </row>
    <row r="503" spans="2:12" x14ac:dyDescent="0.3">
      <c r="B503" s="90"/>
      <c r="C503" s="90"/>
      <c r="D503" s="90"/>
      <c r="E503" s="90"/>
      <c r="F503" s="15"/>
      <c r="G503" s="15"/>
      <c r="H503" s="15"/>
      <c r="I503" s="15"/>
      <c r="J503" s="90"/>
      <c r="K503" s="90"/>
      <c r="L503" s="89" t="str">
        <f>IFERROR(VLOOKUP(B503&amp;K503, 'Tender for services'!$A$11:$P$29, 12,0), "")</f>
        <v/>
      </c>
    </row>
    <row r="504" spans="2:12" x14ac:dyDescent="0.3">
      <c r="B504" s="90"/>
      <c r="C504" s="90"/>
      <c r="D504" s="90"/>
      <c r="E504" s="90"/>
      <c r="F504" s="15"/>
      <c r="G504" s="15"/>
      <c r="H504" s="15"/>
      <c r="I504" s="15"/>
      <c r="J504" s="90"/>
      <c r="K504" s="90"/>
      <c r="L504" s="89" t="str">
        <f>IFERROR(VLOOKUP(B504&amp;K504, 'Tender for services'!$A$11:$P$29, 12,0), "")</f>
        <v/>
      </c>
    </row>
    <row r="505" spans="2:12" x14ac:dyDescent="0.3">
      <c r="B505" s="90"/>
      <c r="C505" s="90"/>
      <c r="D505" s="90"/>
      <c r="E505" s="90"/>
      <c r="F505" s="15"/>
      <c r="G505" s="15"/>
      <c r="H505" s="15"/>
      <c r="I505" s="15"/>
      <c r="J505" s="90"/>
      <c r="K505" s="90"/>
      <c r="L505" s="89" t="str">
        <f>IFERROR(VLOOKUP(B505&amp;K505, 'Tender for services'!$A$11:$P$29, 12,0), "")</f>
        <v/>
      </c>
    </row>
    <row r="506" spans="2:12" x14ac:dyDescent="0.3">
      <c r="B506" s="90"/>
      <c r="C506" s="90"/>
      <c r="D506" s="90"/>
      <c r="E506" s="90"/>
      <c r="F506" s="15"/>
      <c r="G506" s="15"/>
      <c r="H506" s="15"/>
      <c r="I506" s="15"/>
      <c r="J506" s="90"/>
      <c r="K506" s="90"/>
      <c r="L506" s="89" t="str">
        <f>IFERROR(VLOOKUP(B506&amp;K506, 'Tender for services'!$A$11:$P$29, 12,0), "")</f>
        <v/>
      </c>
    </row>
    <row r="507" spans="2:12" x14ac:dyDescent="0.3">
      <c r="B507" s="90"/>
      <c r="C507" s="90"/>
      <c r="D507" s="90"/>
      <c r="E507" s="90"/>
      <c r="F507" s="15"/>
      <c r="G507" s="15"/>
      <c r="H507" s="15"/>
      <c r="I507" s="15"/>
      <c r="J507" s="90"/>
      <c r="K507" s="90"/>
      <c r="L507" s="89" t="str">
        <f>IFERROR(VLOOKUP(B507&amp;K507, 'Tender for services'!$A$11:$P$29, 12,0), "")</f>
        <v/>
      </c>
    </row>
    <row r="508" spans="2:12" x14ac:dyDescent="0.3">
      <c r="B508" s="90"/>
      <c r="C508" s="90"/>
      <c r="D508" s="90"/>
      <c r="E508" s="90"/>
      <c r="F508" s="15"/>
      <c r="G508" s="15"/>
      <c r="H508" s="15"/>
      <c r="I508" s="15"/>
      <c r="J508" s="90"/>
      <c r="K508" s="90"/>
      <c r="L508" s="89" t="str">
        <f>IFERROR(VLOOKUP(B508&amp;K508, 'Tender for services'!$A$11:$P$29, 12,0), "")</f>
        <v/>
      </c>
    </row>
    <row r="509" spans="2:12" x14ac:dyDescent="0.3">
      <c r="B509" s="90"/>
      <c r="C509" s="90"/>
      <c r="D509" s="90"/>
      <c r="E509" s="90"/>
      <c r="F509" s="15"/>
      <c r="G509" s="15"/>
      <c r="H509" s="15"/>
      <c r="I509" s="15"/>
      <c r="J509" s="90"/>
      <c r="K509" s="90"/>
      <c r="L509" s="89" t="str">
        <f>IFERROR(VLOOKUP(B509&amp;K509, 'Tender for services'!$A$11:$P$29, 12,0), "")</f>
        <v/>
      </c>
    </row>
    <row r="510" spans="2:12" x14ac:dyDescent="0.3">
      <c r="B510" s="90"/>
      <c r="C510" s="90"/>
      <c r="D510" s="90"/>
      <c r="E510" s="90"/>
      <c r="F510" s="15"/>
      <c r="G510" s="15"/>
      <c r="H510" s="15"/>
      <c r="I510" s="15"/>
      <c r="J510" s="90"/>
      <c r="K510" s="90"/>
      <c r="L510" s="89" t="str">
        <f>IFERROR(VLOOKUP(B510&amp;K510, 'Tender for services'!$A$11:$P$29, 12,0), "")</f>
        <v/>
      </c>
    </row>
    <row r="511" spans="2:12" x14ac:dyDescent="0.3">
      <c r="B511" s="90"/>
      <c r="C511" s="90"/>
      <c r="D511" s="90"/>
      <c r="E511" s="90"/>
      <c r="F511" s="15"/>
      <c r="G511" s="15"/>
      <c r="H511" s="15"/>
      <c r="I511" s="15"/>
      <c r="J511" s="90"/>
      <c r="K511" s="90"/>
      <c r="L511" s="89" t="str">
        <f>IFERROR(VLOOKUP(B511&amp;K511, 'Tender for services'!$A$11:$P$29, 12,0), "")</f>
        <v/>
      </c>
    </row>
    <row r="512" spans="2:12" x14ac:dyDescent="0.3">
      <c r="B512" s="90"/>
      <c r="C512" s="90"/>
      <c r="D512" s="90"/>
      <c r="E512" s="90"/>
      <c r="F512" s="15"/>
      <c r="G512" s="15"/>
      <c r="H512" s="15"/>
      <c r="I512" s="15"/>
      <c r="J512" s="90"/>
      <c r="K512" s="90"/>
      <c r="L512" s="89" t="str">
        <f>IFERROR(VLOOKUP(B512&amp;K512, 'Tender for services'!$A$11:$P$29, 12,0), "")</f>
        <v/>
      </c>
    </row>
    <row r="513" spans="2:12" x14ac:dyDescent="0.3">
      <c r="B513" s="90"/>
      <c r="C513" s="90"/>
      <c r="D513" s="90"/>
      <c r="E513" s="90"/>
      <c r="F513" s="15"/>
      <c r="G513" s="15"/>
      <c r="H513" s="15"/>
      <c r="I513" s="15"/>
      <c r="J513" s="90"/>
      <c r="K513" s="90"/>
      <c r="L513" s="89" t="str">
        <f>IFERROR(VLOOKUP(B513&amp;K513, 'Tender for services'!$A$11:$P$29, 12,0), "")</f>
        <v/>
      </c>
    </row>
    <row r="514" spans="2:12" x14ac:dyDescent="0.3">
      <c r="B514" s="90"/>
      <c r="C514" s="90"/>
      <c r="D514" s="90"/>
      <c r="E514" s="90"/>
      <c r="F514" s="15"/>
      <c r="G514" s="15"/>
      <c r="H514" s="15"/>
      <c r="I514" s="15"/>
      <c r="J514" s="90"/>
      <c r="K514" s="90"/>
      <c r="L514" s="89" t="str">
        <f>IFERROR(VLOOKUP(B514&amp;K514, 'Tender for services'!$A$11:$P$29, 12,0), "")</f>
        <v/>
      </c>
    </row>
    <row r="515" spans="2:12" x14ac:dyDescent="0.3">
      <c r="B515" s="90"/>
      <c r="C515" s="90"/>
      <c r="D515" s="90"/>
      <c r="E515" s="90"/>
      <c r="F515" s="15"/>
      <c r="G515" s="15"/>
      <c r="H515" s="15"/>
      <c r="I515" s="15"/>
      <c r="J515" s="90"/>
      <c r="K515" s="90"/>
      <c r="L515" s="89" t="str">
        <f>IFERROR(VLOOKUP(B515&amp;K515, 'Tender for services'!$A$11:$P$29, 12,0), "")</f>
        <v/>
      </c>
    </row>
    <row r="516" spans="2:12" x14ac:dyDescent="0.3">
      <c r="B516" s="90"/>
      <c r="C516" s="90"/>
      <c r="D516" s="90"/>
      <c r="E516" s="90"/>
      <c r="F516" s="15"/>
      <c r="G516" s="15"/>
      <c r="H516" s="15"/>
      <c r="I516" s="15"/>
      <c r="J516" s="90"/>
      <c r="K516" s="90"/>
      <c r="L516" s="89" t="str">
        <f>IFERROR(VLOOKUP(B516&amp;K516, 'Tender for services'!$A$11:$P$29, 12,0), "")</f>
        <v/>
      </c>
    </row>
    <row r="517" spans="2:12" x14ac:dyDescent="0.3">
      <c r="B517" s="90"/>
      <c r="C517" s="90"/>
      <c r="D517" s="90"/>
      <c r="E517" s="90"/>
      <c r="F517" s="15"/>
      <c r="G517" s="15"/>
      <c r="H517" s="15"/>
      <c r="I517" s="15"/>
      <c r="J517" s="90"/>
      <c r="K517" s="90"/>
      <c r="L517" s="89" t="str">
        <f>IFERROR(VLOOKUP(B517&amp;K517, 'Tender for services'!$A$11:$P$29, 12,0), "")</f>
        <v/>
      </c>
    </row>
    <row r="518" spans="2:12" x14ac:dyDescent="0.3">
      <c r="B518" s="90"/>
      <c r="C518" s="90"/>
      <c r="D518" s="90"/>
      <c r="E518" s="90"/>
      <c r="F518" s="15"/>
      <c r="G518" s="15"/>
      <c r="H518" s="15"/>
      <c r="I518" s="15"/>
      <c r="J518" s="90"/>
      <c r="K518" s="90"/>
      <c r="L518" s="89" t="str">
        <f>IFERROR(VLOOKUP(B518&amp;K518, 'Tender for services'!$A$11:$P$29, 12,0), "")</f>
        <v/>
      </c>
    </row>
    <row r="519" spans="2:12" x14ac:dyDescent="0.3">
      <c r="B519" s="90"/>
      <c r="C519" s="90"/>
      <c r="D519" s="90"/>
      <c r="E519" s="90"/>
      <c r="F519" s="15"/>
      <c r="G519" s="15"/>
      <c r="H519" s="15"/>
      <c r="I519" s="15"/>
      <c r="J519" s="90"/>
      <c r="K519" s="90"/>
      <c r="L519" s="89" t="str">
        <f>IFERROR(VLOOKUP(B519&amp;K519, 'Tender for services'!$A$11:$P$29, 12,0), "")</f>
        <v/>
      </c>
    </row>
    <row r="520" spans="2:12" x14ac:dyDescent="0.3">
      <c r="B520" s="90"/>
      <c r="C520" s="90"/>
      <c r="D520" s="90"/>
      <c r="E520" s="90"/>
      <c r="F520" s="15"/>
      <c r="G520" s="15"/>
      <c r="H520" s="15"/>
      <c r="I520" s="15"/>
      <c r="J520" s="90"/>
      <c r="K520" s="90"/>
      <c r="L520" s="89" t="str">
        <f>IFERROR(VLOOKUP(B520&amp;K520, 'Tender for services'!$A$11:$P$29, 12,0), "")</f>
        <v/>
      </c>
    </row>
    <row r="521" spans="2:12" x14ac:dyDescent="0.3">
      <c r="B521" s="90"/>
      <c r="C521" s="90"/>
      <c r="D521" s="90"/>
      <c r="E521" s="90"/>
      <c r="F521" s="15"/>
      <c r="G521" s="15"/>
      <c r="H521" s="15"/>
      <c r="I521" s="15"/>
      <c r="J521" s="90"/>
      <c r="K521" s="90"/>
      <c r="L521" s="89" t="str">
        <f>IFERROR(VLOOKUP(B521&amp;K521, 'Tender for services'!$A$11:$P$29, 12,0), "")</f>
        <v/>
      </c>
    </row>
    <row r="522" spans="2:12" x14ac:dyDescent="0.3">
      <c r="B522" s="90"/>
      <c r="C522" s="90"/>
      <c r="D522" s="90"/>
      <c r="E522" s="90"/>
      <c r="F522" s="15"/>
      <c r="G522" s="15"/>
      <c r="H522" s="15"/>
      <c r="I522" s="15"/>
      <c r="J522" s="90"/>
      <c r="K522" s="90"/>
      <c r="L522" s="89" t="str">
        <f>IFERROR(VLOOKUP(B522&amp;K522, 'Tender for services'!$A$11:$P$29, 12,0), "")</f>
        <v/>
      </c>
    </row>
    <row r="523" spans="2:12" x14ac:dyDescent="0.3">
      <c r="B523" s="90"/>
      <c r="C523" s="90"/>
      <c r="D523" s="90"/>
      <c r="E523" s="90"/>
      <c r="F523" s="15"/>
      <c r="G523" s="15"/>
      <c r="H523" s="15"/>
      <c r="I523" s="15"/>
      <c r="J523" s="90"/>
      <c r="K523" s="90"/>
      <c r="L523" s="89" t="str">
        <f>IFERROR(VLOOKUP(B523&amp;K523, 'Tender for services'!$A$11:$P$29, 12,0), "")</f>
        <v/>
      </c>
    </row>
    <row r="524" spans="2:12" x14ac:dyDescent="0.3">
      <c r="B524" s="90"/>
      <c r="C524" s="90"/>
      <c r="D524" s="90"/>
      <c r="E524" s="90"/>
      <c r="F524" s="15"/>
      <c r="G524" s="15"/>
      <c r="H524" s="15"/>
      <c r="I524" s="15"/>
      <c r="J524" s="90"/>
      <c r="K524" s="90"/>
      <c r="L524" s="89" t="str">
        <f>IFERROR(VLOOKUP(B524&amp;K524, 'Tender for services'!$A$11:$P$29, 12,0), "")</f>
        <v/>
      </c>
    </row>
    <row r="525" spans="2:12" x14ac:dyDescent="0.3">
      <c r="B525" s="90"/>
      <c r="C525" s="90"/>
      <c r="D525" s="90"/>
      <c r="E525" s="90"/>
      <c r="F525" s="15"/>
      <c r="G525" s="15"/>
      <c r="H525" s="15"/>
      <c r="I525" s="15"/>
      <c r="J525" s="90"/>
      <c r="K525" s="90"/>
      <c r="L525" s="89" t="str">
        <f>IFERROR(VLOOKUP(B525&amp;K525, 'Tender for services'!$A$11:$P$29, 12,0), "")</f>
        <v/>
      </c>
    </row>
    <row r="526" spans="2:12" x14ac:dyDescent="0.3">
      <c r="B526" s="90"/>
      <c r="C526" s="90"/>
      <c r="D526" s="90"/>
      <c r="E526" s="90"/>
      <c r="F526" s="15"/>
      <c r="G526" s="15"/>
      <c r="H526" s="15"/>
      <c r="I526" s="15"/>
      <c r="J526" s="90"/>
      <c r="K526" s="90"/>
      <c r="L526" s="89" t="str">
        <f>IFERROR(VLOOKUP(B526&amp;K526, 'Tender for services'!$A$11:$P$29, 12,0), "")</f>
        <v/>
      </c>
    </row>
    <row r="527" spans="2:12" x14ac:dyDescent="0.3">
      <c r="B527" s="90"/>
      <c r="C527" s="90"/>
      <c r="D527" s="90"/>
      <c r="E527" s="90"/>
      <c r="F527" s="15"/>
      <c r="G527" s="15"/>
      <c r="H527" s="15"/>
      <c r="I527" s="15"/>
      <c r="J527" s="90"/>
      <c r="K527" s="90"/>
      <c r="L527" s="89" t="str">
        <f>IFERROR(VLOOKUP(B527&amp;K527, 'Tender for services'!$A$11:$P$29, 12,0), "")</f>
        <v/>
      </c>
    </row>
    <row r="528" spans="2:12" x14ac:dyDescent="0.3">
      <c r="B528" s="90"/>
      <c r="C528" s="90"/>
      <c r="D528" s="90"/>
      <c r="E528" s="90"/>
      <c r="F528" s="15"/>
      <c r="G528" s="15"/>
      <c r="H528" s="15"/>
      <c r="I528" s="15"/>
      <c r="J528" s="90"/>
      <c r="K528" s="90"/>
      <c r="L528" s="89" t="str">
        <f>IFERROR(VLOOKUP(B528&amp;K528, 'Tender for services'!$A$11:$P$29, 12,0), "")</f>
        <v/>
      </c>
    </row>
    <row r="529" spans="2:12" x14ac:dyDescent="0.3">
      <c r="B529" s="90"/>
      <c r="C529" s="90"/>
      <c r="D529" s="90"/>
      <c r="E529" s="90"/>
      <c r="F529" s="15"/>
      <c r="G529" s="15"/>
      <c r="H529" s="15"/>
      <c r="I529" s="15"/>
      <c r="J529" s="90"/>
      <c r="K529" s="90"/>
      <c r="L529" s="89" t="str">
        <f>IFERROR(VLOOKUP(B529&amp;K529, 'Tender for services'!$A$11:$P$29, 12,0), "")</f>
        <v/>
      </c>
    </row>
    <row r="530" spans="2:12" x14ac:dyDescent="0.3">
      <c r="B530" s="90"/>
      <c r="C530" s="90"/>
      <c r="D530" s="90"/>
      <c r="E530" s="90"/>
      <c r="F530" s="15"/>
      <c r="G530" s="15"/>
      <c r="H530" s="15"/>
      <c r="I530" s="15"/>
      <c r="J530" s="90"/>
      <c r="K530" s="90"/>
      <c r="L530" s="89" t="str">
        <f>IFERROR(VLOOKUP(B530&amp;K530, 'Tender for services'!$A$11:$P$29, 12,0), "")</f>
        <v/>
      </c>
    </row>
    <row r="531" spans="2:12" x14ac:dyDescent="0.3">
      <c r="B531" s="90"/>
      <c r="C531" s="90"/>
      <c r="D531" s="90"/>
      <c r="E531" s="90"/>
      <c r="F531" s="15"/>
      <c r="G531" s="15"/>
      <c r="H531" s="15"/>
      <c r="I531" s="15"/>
      <c r="J531" s="90"/>
      <c r="K531" s="90"/>
      <c r="L531" s="89" t="str">
        <f>IFERROR(VLOOKUP(B531&amp;K531, 'Tender for services'!$A$11:$P$29, 12,0), "")</f>
        <v/>
      </c>
    </row>
    <row r="532" spans="2:12" x14ac:dyDescent="0.3">
      <c r="B532" s="90"/>
      <c r="C532" s="90"/>
      <c r="D532" s="90"/>
      <c r="E532" s="90"/>
      <c r="F532" s="15"/>
      <c r="G532" s="15"/>
      <c r="H532" s="15"/>
      <c r="I532" s="15"/>
      <c r="J532" s="90"/>
      <c r="K532" s="90"/>
      <c r="L532" s="89" t="str">
        <f>IFERROR(VLOOKUP(B532&amp;K532, 'Tender for services'!$A$11:$P$29, 12,0), "")</f>
        <v/>
      </c>
    </row>
    <row r="533" spans="2:12" x14ac:dyDescent="0.3">
      <c r="B533" s="90"/>
      <c r="C533" s="90"/>
      <c r="D533" s="90"/>
      <c r="E533" s="90"/>
      <c r="F533" s="15"/>
      <c r="G533" s="15"/>
      <c r="H533" s="15"/>
      <c r="I533" s="15"/>
      <c r="J533" s="90"/>
      <c r="K533" s="90"/>
      <c r="L533" s="89" t="str">
        <f>IFERROR(VLOOKUP(B533&amp;K533, 'Tender for services'!$A$11:$P$29, 12,0), "")</f>
        <v/>
      </c>
    </row>
    <row r="534" spans="2:12" x14ac:dyDescent="0.3">
      <c r="B534" s="90"/>
      <c r="C534" s="90"/>
      <c r="D534" s="90"/>
      <c r="E534" s="90"/>
      <c r="F534" s="15"/>
      <c r="G534" s="15"/>
      <c r="H534" s="15"/>
      <c r="I534" s="15"/>
      <c r="J534" s="90"/>
      <c r="K534" s="90"/>
      <c r="L534" s="89" t="str">
        <f>IFERROR(VLOOKUP(B534&amp;K534, 'Tender for services'!$A$11:$P$29, 12,0), "")</f>
        <v/>
      </c>
    </row>
    <row r="535" spans="2:12" x14ac:dyDescent="0.3">
      <c r="B535" s="90"/>
      <c r="C535" s="90"/>
      <c r="D535" s="90"/>
      <c r="E535" s="90"/>
      <c r="F535" s="15"/>
      <c r="G535" s="15"/>
      <c r="H535" s="15"/>
      <c r="I535" s="15"/>
      <c r="J535" s="90"/>
      <c r="K535" s="90"/>
      <c r="L535" s="89" t="str">
        <f>IFERROR(VLOOKUP(B535&amp;K535, 'Tender for services'!$A$11:$P$29, 12,0), "")</f>
        <v/>
      </c>
    </row>
    <row r="536" spans="2:12" x14ac:dyDescent="0.3">
      <c r="B536" s="90"/>
      <c r="C536" s="90"/>
      <c r="D536" s="90"/>
      <c r="E536" s="90"/>
      <c r="F536" s="15"/>
      <c r="G536" s="15"/>
      <c r="H536" s="15"/>
      <c r="I536" s="15"/>
      <c r="J536" s="90"/>
      <c r="K536" s="90"/>
      <c r="L536" s="89" t="str">
        <f>IFERROR(VLOOKUP(B536&amp;K536, 'Tender for services'!$A$11:$P$29, 12,0), "")</f>
        <v/>
      </c>
    </row>
    <row r="537" spans="2:12" x14ac:dyDescent="0.3">
      <c r="B537" s="90"/>
      <c r="C537" s="90"/>
      <c r="D537" s="90"/>
      <c r="E537" s="90"/>
      <c r="F537" s="15"/>
      <c r="G537" s="15"/>
      <c r="H537" s="15"/>
      <c r="I537" s="15"/>
      <c r="J537" s="90"/>
      <c r="K537" s="90"/>
      <c r="L537" s="89" t="str">
        <f>IFERROR(VLOOKUP(B537&amp;K537, 'Tender for services'!$A$11:$P$29, 12,0), "")</f>
        <v/>
      </c>
    </row>
    <row r="538" spans="2:12" x14ac:dyDescent="0.3">
      <c r="B538" s="90"/>
      <c r="C538" s="90"/>
      <c r="D538" s="90"/>
      <c r="E538" s="90"/>
      <c r="F538" s="15"/>
      <c r="G538" s="15"/>
      <c r="H538" s="15"/>
      <c r="I538" s="15"/>
      <c r="J538" s="90"/>
      <c r="K538" s="90"/>
      <c r="L538" s="89" t="str">
        <f>IFERROR(VLOOKUP(B538&amp;K538, 'Tender for services'!$A$11:$P$29, 12,0), "")</f>
        <v/>
      </c>
    </row>
    <row r="539" spans="2:12" x14ac:dyDescent="0.3">
      <c r="B539" s="90"/>
      <c r="C539" s="90"/>
      <c r="D539" s="90"/>
      <c r="E539" s="90"/>
      <c r="F539" s="15"/>
      <c r="G539" s="15"/>
      <c r="H539" s="15"/>
      <c r="I539" s="15"/>
      <c r="J539" s="90"/>
      <c r="K539" s="90"/>
      <c r="L539" s="89" t="str">
        <f>IFERROR(VLOOKUP(B539&amp;K539, 'Tender for services'!$A$11:$P$29, 12,0), "")</f>
        <v/>
      </c>
    </row>
    <row r="540" spans="2:12" x14ac:dyDescent="0.3">
      <c r="B540" s="90"/>
      <c r="C540" s="90"/>
      <c r="D540" s="90"/>
      <c r="E540" s="90"/>
      <c r="F540" s="15"/>
      <c r="G540" s="15"/>
      <c r="H540" s="15"/>
      <c r="I540" s="15"/>
      <c r="J540" s="90"/>
      <c r="K540" s="90"/>
      <c r="L540" s="89" t="str">
        <f>IFERROR(VLOOKUP(B540&amp;K540, 'Tender for services'!$A$11:$P$29, 12,0), "")</f>
        <v/>
      </c>
    </row>
    <row r="541" spans="2:12" x14ac:dyDescent="0.3">
      <c r="B541" s="90"/>
      <c r="C541" s="90"/>
      <c r="D541" s="90"/>
      <c r="E541" s="90"/>
      <c r="F541" s="15"/>
      <c r="G541" s="15"/>
      <c r="H541" s="15"/>
      <c r="I541" s="15"/>
      <c r="J541" s="90"/>
      <c r="K541" s="90"/>
      <c r="L541" s="89" t="str">
        <f>IFERROR(VLOOKUP(B541&amp;K541, 'Tender for services'!$A$11:$P$29, 12,0), "")</f>
        <v/>
      </c>
    </row>
    <row r="542" spans="2:12" x14ac:dyDescent="0.3">
      <c r="B542" s="90"/>
      <c r="C542" s="90"/>
      <c r="D542" s="90"/>
      <c r="E542" s="90"/>
      <c r="F542" s="15"/>
      <c r="G542" s="15"/>
      <c r="H542" s="15"/>
      <c r="I542" s="15"/>
      <c r="J542" s="90"/>
      <c r="K542" s="90"/>
      <c r="L542" s="89" t="str">
        <f>IFERROR(VLOOKUP(B542&amp;K542, 'Tender for services'!$A$11:$P$29, 12,0), "")</f>
        <v/>
      </c>
    </row>
    <row r="543" spans="2:12" x14ac:dyDescent="0.3">
      <c r="B543" s="90"/>
      <c r="C543" s="90"/>
      <c r="D543" s="90"/>
      <c r="E543" s="90"/>
      <c r="F543" s="15"/>
      <c r="G543" s="15"/>
      <c r="H543" s="15"/>
      <c r="I543" s="15"/>
      <c r="J543" s="90"/>
      <c r="K543" s="90"/>
      <c r="L543" s="89" t="str">
        <f>IFERROR(VLOOKUP(B543&amp;K543, 'Tender for services'!$A$11:$P$29, 12,0), "")</f>
        <v/>
      </c>
    </row>
    <row r="544" spans="2:12" x14ac:dyDescent="0.3">
      <c r="B544" s="90"/>
      <c r="C544" s="90"/>
      <c r="D544" s="90"/>
      <c r="E544" s="90"/>
      <c r="F544" s="15"/>
      <c r="G544" s="15"/>
      <c r="H544" s="15"/>
      <c r="I544" s="15"/>
      <c r="J544" s="90"/>
      <c r="K544" s="90"/>
      <c r="L544" s="89" t="str">
        <f>IFERROR(VLOOKUP(B544&amp;K544, 'Tender for services'!$A$11:$P$29, 12,0), "")</f>
        <v/>
      </c>
    </row>
    <row r="545" spans="2:12" x14ac:dyDescent="0.3">
      <c r="B545" s="90"/>
      <c r="C545" s="90"/>
      <c r="D545" s="90"/>
      <c r="E545" s="90"/>
      <c r="F545" s="15"/>
      <c r="G545" s="15"/>
      <c r="H545" s="15"/>
      <c r="I545" s="15"/>
      <c r="J545" s="90"/>
      <c r="K545" s="90"/>
      <c r="L545" s="89" t="str">
        <f>IFERROR(VLOOKUP(B545&amp;K545, 'Tender for services'!$A$11:$P$29, 12,0), "")</f>
        <v/>
      </c>
    </row>
    <row r="546" spans="2:12" x14ac:dyDescent="0.3">
      <c r="B546" s="90"/>
      <c r="C546" s="90"/>
      <c r="D546" s="90"/>
      <c r="E546" s="90"/>
      <c r="F546" s="15"/>
      <c r="G546" s="15"/>
      <c r="H546" s="15"/>
      <c r="I546" s="15"/>
      <c r="J546" s="90"/>
      <c r="K546" s="90"/>
      <c r="L546" s="89" t="str">
        <f>IFERROR(VLOOKUP(B546&amp;K546, 'Tender for services'!$A$11:$P$29, 12,0), "")</f>
        <v/>
      </c>
    </row>
    <row r="547" spans="2:12" x14ac:dyDescent="0.3">
      <c r="B547" s="90"/>
      <c r="C547" s="90"/>
      <c r="D547" s="90"/>
      <c r="E547" s="90"/>
      <c r="F547" s="15"/>
      <c r="G547" s="15"/>
      <c r="H547" s="15"/>
      <c r="I547" s="15"/>
      <c r="J547" s="90"/>
      <c r="K547" s="90"/>
      <c r="L547" s="89" t="str">
        <f>IFERROR(VLOOKUP(B547&amp;K547, 'Tender for services'!$A$11:$P$29, 12,0), "")</f>
        <v/>
      </c>
    </row>
    <row r="548" spans="2:12" x14ac:dyDescent="0.3">
      <c r="B548" s="90"/>
      <c r="C548" s="90"/>
      <c r="D548" s="90"/>
      <c r="E548" s="90"/>
      <c r="F548" s="15"/>
      <c r="G548" s="15"/>
      <c r="H548" s="15"/>
      <c r="I548" s="15"/>
      <c r="J548" s="90"/>
      <c r="K548" s="90"/>
      <c r="L548" s="89" t="str">
        <f>IFERROR(VLOOKUP(B548&amp;K548, 'Tender for services'!$A$11:$P$29, 12,0), "")</f>
        <v/>
      </c>
    </row>
    <row r="549" spans="2:12" x14ac:dyDescent="0.3">
      <c r="B549" s="90"/>
      <c r="C549" s="90"/>
      <c r="D549" s="90"/>
      <c r="E549" s="90"/>
      <c r="F549" s="15"/>
      <c r="G549" s="15"/>
      <c r="H549" s="15"/>
      <c r="I549" s="15"/>
      <c r="J549" s="90"/>
      <c r="K549" s="90"/>
      <c r="L549" s="89" t="str">
        <f>IFERROR(VLOOKUP(B549&amp;K549, 'Tender for services'!$A$11:$P$29, 12,0), "")</f>
        <v/>
      </c>
    </row>
    <row r="550" spans="2:12" x14ac:dyDescent="0.3">
      <c r="B550" s="90"/>
      <c r="C550" s="90"/>
      <c r="D550" s="90"/>
      <c r="E550" s="90"/>
      <c r="F550" s="15"/>
      <c r="G550" s="15"/>
      <c r="H550" s="15"/>
      <c r="I550" s="15"/>
      <c r="J550" s="90"/>
      <c r="K550" s="90"/>
      <c r="L550" s="89" t="str">
        <f>IFERROR(VLOOKUP(B550&amp;K550, 'Tender for services'!$A$11:$P$29, 12,0), "")</f>
        <v/>
      </c>
    </row>
    <row r="551" spans="2:12" x14ac:dyDescent="0.3">
      <c r="B551" s="90"/>
      <c r="C551" s="90"/>
      <c r="D551" s="90"/>
      <c r="E551" s="90"/>
      <c r="F551" s="15"/>
      <c r="G551" s="15"/>
      <c r="H551" s="15"/>
      <c r="I551" s="15"/>
      <c r="J551" s="90"/>
      <c r="K551" s="90"/>
      <c r="L551" s="89" t="str">
        <f>IFERROR(VLOOKUP(B551&amp;K551, 'Tender for services'!$A$11:$P$29, 12,0), "")</f>
        <v/>
      </c>
    </row>
    <row r="552" spans="2:12" x14ac:dyDescent="0.3">
      <c r="B552" s="90"/>
      <c r="C552" s="90"/>
      <c r="D552" s="90"/>
      <c r="E552" s="90"/>
      <c r="F552" s="15"/>
      <c r="G552" s="15"/>
      <c r="H552" s="15"/>
      <c r="I552" s="15"/>
      <c r="J552" s="90"/>
      <c r="K552" s="90"/>
      <c r="L552" s="89" t="str">
        <f>IFERROR(VLOOKUP(B552&amp;K552, 'Tender for services'!$A$11:$P$29, 12,0), "")</f>
        <v/>
      </c>
    </row>
    <row r="553" spans="2:12" x14ac:dyDescent="0.3">
      <c r="B553" s="90"/>
      <c r="C553" s="90"/>
      <c r="D553" s="90"/>
      <c r="E553" s="90"/>
      <c r="F553" s="15"/>
      <c r="G553" s="15"/>
      <c r="H553" s="15"/>
      <c r="I553" s="15"/>
      <c r="J553" s="90"/>
      <c r="K553" s="90"/>
      <c r="L553" s="89" t="str">
        <f>IFERROR(VLOOKUP(B553&amp;K553, 'Tender for services'!$A$11:$P$29, 12,0), "")</f>
        <v/>
      </c>
    </row>
    <row r="554" spans="2:12" x14ac:dyDescent="0.3">
      <c r="B554" s="90"/>
      <c r="C554" s="90"/>
      <c r="D554" s="90"/>
      <c r="E554" s="90"/>
      <c r="F554" s="15"/>
      <c r="G554" s="15"/>
      <c r="H554" s="15"/>
      <c r="I554" s="15"/>
      <c r="J554" s="90"/>
      <c r="K554" s="90"/>
      <c r="L554" s="89" t="str">
        <f>IFERROR(VLOOKUP(B554&amp;K554, 'Tender for services'!$A$11:$P$29, 12,0), "")</f>
        <v/>
      </c>
    </row>
    <row r="555" spans="2:12" x14ac:dyDescent="0.3">
      <c r="B555" s="90"/>
      <c r="C555" s="90"/>
      <c r="D555" s="90"/>
      <c r="E555" s="90"/>
      <c r="F555" s="15"/>
      <c r="G555" s="15"/>
      <c r="H555" s="15"/>
      <c r="I555" s="15"/>
      <c r="J555" s="90"/>
      <c r="K555" s="90"/>
      <c r="L555" s="89" t="str">
        <f>IFERROR(VLOOKUP(B555&amp;K555, 'Tender for services'!$A$11:$P$29, 12,0), "")</f>
        <v/>
      </c>
    </row>
    <row r="556" spans="2:12" x14ac:dyDescent="0.3">
      <c r="B556" s="90"/>
      <c r="C556" s="90"/>
      <c r="D556" s="90"/>
      <c r="E556" s="90"/>
      <c r="F556" s="15"/>
      <c r="G556" s="15"/>
      <c r="H556" s="15"/>
      <c r="I556" s="15"/>
      <c r="J556" s="90"/>
      <c r="K556" s="90"/>
      <c r="L556" s="89" t="str">
        <f>IFERROR(VLOOKUP(B556&amp;K556, 'Tender for services'!$A$11:$P$29, 12,0), "")</f>
        <v/>
      </c>
    </row>
    <row r="557" spans="2:12" x14ac:dyDescent="0.3">
      <c r="B557" s="90"/>
      <c r="C557" s="90"/>
      <c r="D557" s="90"/>
      <c r="E557" s="90"/>
      <c r="F557" s="15"/>
      <c r="G557" s="15"/>
      <c r="H557" s="15"/>
      <c r="I557" s="15"/>
      <c r="J557" s="90"/>
      <c r="K557" s="90"/>
      <c r="L557" s="89" t="str">
        <f>IFERROR(VLOOKUP(B557&amp;K557, 'Tender for services'!$A$11:$P$29, 12,0), "")</f>
        <v/>
      </c>
    </row>
    <row r="558" spans="2:12" x14ac:dyDescent="0.3">
      <c r="B558" s="90"/>
      <c r="C558" s="90"/>
      <c r="D558" s="90"/>
      <c r="E558" s="90"/>
      <c r="F558" s="15"/>
      <c r="G558" s="15"/>
      <c r="H558" s="15"/>
      <c r="I558" s="15"/>
      <c r="J558" s="90"/>
      <c r="K558" s="90"/>
      <c r="L558" s="89" t="str">
        <f>IFERROR(VLOOKUP(B558&amp;K558, 'Tender for services'!$A$11:$P$29, 12,0), "")</f>
        <v/>
      </c>
    </row>
    <row r="559" spans="2:12" x14ac:dyDescent="0.3">
      <c r="B559" s="90"/>
      <c r="C559" s="90"/>
      <c r="D559" s="90"/>
      <c r="E559" s="90"/>
      <c r="F559" s="15"/>
      <c r="G559" s="15"/>
      <c r="H559" s="15"/>
      <c r="I559" s="15"/>
      <c r="J559" s="90"/>
      <c r="K559" s="90"/>
      <c r="L559" s="89" t="str">
        <f>IFERROR(VLOOKUP(B559&amp;K559, 'Tender for services'!$A$11:$P$29, 12,0), "")</f>
        <v/>
      </c>
    </row>
    <row r="560" spans="2:12" x14ac:dyDescent="0.3">
      <c r="B560" s="90"/>
      <c r="C560" s="90"/>
      <c r="D560" s="90"/>
      <c r="E560" s="90"/>
      <c r="F560" s="15"/>
      <c r="G560" s="15"/>
      <c r="H560" s="15"/>
      <c r="I560" s="15"/>
      <c r="J560" s="90"/>
      <c r="K560" s="90"/>
      <c r="L560" s="89" t="str">
        <f>IFERROR(VLOOKUP(B560&amp;K560, 'Tender for services'!$A$11:$P$29, 12,0), "")</f>
        <v/>
      </c>
    </row>
    <row r="561" spans="2:12" x14ac:dyDescent="0.3">
      <c r="B561" s="90"/>
      <c r="C561" s="90"/>
      <c r="D561" s="90"/>
      <c r="E561" s="90"/>
      <c r="F561" s="15"/>
      <c r="G561" s="15"/>
      <c r="H561" s="15"/>
      <c r="I561" s="15"/>
      <c r="J561" s="90"/>
      <c r="K561" s="90"/>
      <c r="L561" s="89" t="str">
        <f>IFERROR(VLOOKUP(B561&amp;K561, 'Tender for services'!$A$11:$P$29, 12,0), "")</f>
        <v/>
      </c>
    </row>
    <row r="562" spans="2:12" x14ac:dyDescent="0.3">
      <c r="B562" s="90"/>
      <c r="C562" s="90"/>
      <c r="D562" s="90"/>
      <c r="E562" s="90"/>
      <c r="F562" s="15"/>
      <c r="G562" s="15"/>
      <c r="H562" s="15"/>
      <c r="I562" s="15"/>
      <c r="J562" s="90"/>
      <c r="K562" s="90"/>
      <c r="L562" s="89" t="str">
        <f>IFERROR(VLOOKUP(B562&amp;K562, 'Tender for services'!$A$11:$P$29, 12,0), "")</f>
        <v/>
      </c>
    </row>
    <row r="563" spans="2:12" x14ac:dyDescent="0.3">
      <c r="B563" s="90"/>
      <c r="C563" s="90"/>
      <c r="D563" s="90"/>
      <c r="E563" s="90"/>
      <c r="F563" s="15"/>
      <c r="G563" s="15"/>
      <c r="H563" s="15"/>
      <c r="I563" s="15"/>
      <c r="J563" s="90"/>
      <c r="K563" s="90"/>
      <c r="L563" s="89" t="str">
        <f>IFERROR(VLOOKUP(B563&amp;K563, 'Tender for services'!$A$11:$P$29, 12,0), "")</f>
        <v/>
      </c>
    </row>
    <row r="564" spans="2:12" x14ac:dyDescent="0.3">
      <c r="B564" s="90"/>
      <c r="C564" s="90"/>
      <c r="D564" s="90"/>
      <c r="E564" s="90"/>
      <c r="F564" s="15"/>
      <c r="G564" s="15"/>
      <c r="H564" s="15"/>
      <c r="I564" s="15"/>
      <c r="J564" s="90"/>
      <c r="K564" s="90"/>
      <c r="L564" s="89" t="str">
        <f>IFERROR(VLOOKUP(B564&amp;K564, 'Tender for services'!$A$11:$P$29, 12,0), "")</f>
        <v/>
      </c>
    </row>
    <row r="565" spans="2:12" x14ac:dyDescent="0.3">
      <c r="B565" s="90"/>
      <c r="C565" s="90"/>
      <c r="D565" s="90"/>
      <c r="E565" s="90"/>
      <c r="F565" s="15"/>
      <c r="G565" s="15"/>
      <c r="H565" s="15"/>
      <c r="I565" s="15"/>
      <c r="J565" s="90"/>
      <c r="K565" s="90"/>
      <c r="L565" s="89" t="str">
        <f>IFERROR(VLOOKUP(B565&amp;K565, 'Tender for services'!$A$11:$P$29, 12,0), "")</f>
        <v/>
      </c>
    </row>
    <row r="566" spans="2:12" x14ac:dyDescent="0.3">
      <c r="B566" s="90"/>
      <c r="C566" s="90"/>
      <c r="D566" s="90"/>
      <c r="E566" s="90"/>
      <c r="F566" s="15"/>
      <c r="G566" s="15"/>
      <c r="H566" s="15"/>
      <c r="I566" s="15"/>
      <c r="J566" s="90"/>
      <c r="K566" s="90"/>
      <c r="L566" s="89" t="str">
        <f>IFERROR(VLOOKUP(B566&amp;K566, 'Tender for services'!$A$11:$P$29, 12,0), "")</f>
        <v/>
      </c>
    </row>
    <row r="567" spans="2:12" x14ac:dyDescent="0.3">
      <c r="B567" s="90"/>
      <c r="C567" s="90"/>
      <c r="D567" s="90"/>
      <c r="E567" s="90"/>
      <c r="F567" s="15"/>
      <c r="G567" s="15"/>
      <c r="H567" s="15"/>
      <c r="I567" s="15"/>
      <c r="J567" s="90"/>
      <c r="K567" s="90"/>
      <c r="L567" s="89" t="str">
        <f>IFERROR(VLOOKUP(B567&amp;K567, 'Tender for services'!$A$11:$P$29, 12,0), "")</f>
        <v/>
      </c>
    </row>
    <row r="568" spans="2:12" x14ac:dyDescent="0.3">
      <c r="B568" s="90"/>
      <c r="C568" s="90"/>
      <c r="D568" s="90"/>
      <c r="E568" s="90"/>
      <c r="F568" s="15"/>
      <c r="G568" s="15"/>
      <c r="H568" s="15"/>
      <c r="I568" s="15"/>
      <c r="J568" s="90"/>
      <c r="K568" s="90"/>
      <c r="L568" s="89" t="str">
        <f>IFERROR(VLOOKUP(B568&amp;K568, 'Tender for services'!$A$11:$P$29, 12,0), "")</f>
        <v/>
      </c>
    </row>
    <row r="569" spans="2:12" x14ac:dyDescent="0.3">
      <c r="B569" s="90"/>
      <c r="C569" s="90"/>
      <c r="D569" s="90"/>
      <c r="E569" s="90"/>
      <c r="F569" s="15"/>
      <c r="G569" s="15"/>
      <c r="H569" s="15"/>
      <c r="I569" s="15"/>
      <c r="J569" s="90"/>
      <c r="K569" s="90"/>
      <c r="L569" s="89" t="str">
        <f>IFERROR(VLOOKUP(B569&amp;K569, 'Tender for services'!$A$11:$P$29, 12,0), "")</f>
        <v/>
      </c>
    </row>
    <row r="570" spans="2:12" x14ac:dyDescent="0.3">
      <c r="B570" s="90"/>
      <c r="C570" s="90"/>
      <c r="D570" s="90"/>
      <c r="E570" s="90"/>
      <c r="F570" s="15"/>
      <c r="G570" s="15"/>
      <c r="H570" s="15"/>
      <c r="I570" s="15"/>
      <c r="J570" s="90"/>
      <c r="K570" s="90"/>
      <c r="L570" s="89" t="str">
        <f>IFERROR(VLOOKUP(B570&amp;K570, 'Tender for services'!$A$11:$P$29, 12,0), "")</f>
        <v/>
      </c>
    </row>
    <row r="571" spans="2:12" x14ac:dyDescent="0.3">
      <c r="B571" s="90"/>
      <c r="C571" s="90"/>
      <c r="D571" s="90"/>
      <c r="E571" s="90"/>
      <c r="F571" s="15"/>
      <c r="G571" s="15"/>
      <c r="H571" s="15"/>
      <c r="I571" s="15"/>
      <c r="J571" s="90"/>
      <c r="K571" s="90"/>
      <c r="L571" s="89" t="str">
        <f>IFERROR(VLOOKUP(B571&amp;K571, 'Tender for services'!$A$11:$P$29, 12,0), "")</f>
        <v/>
      </c>
    </row>
    <row r="572" spans="2:12" x14ac:dyDescent="0.3">
      <c r="B572" s="90"/>
      <c r="C572" s="90"/>
      <c r="D572" s="90"/>
      <c r="E572" s="90"/>
      <c r="F572" s="15"/>
      <c r="G572" s="15"/>
      <c r="H572" s="15"/>
      <c r="I572" s="15"/>
      <c r="J572" s="90"/>
      <c r="K572" s="90"/>
      <c r="L572" s="89" t="str">
        <f>IFERROR(VLOOKUP(B572&amp;K572, 'Tender for services'!$A$11:$P$29, 12,0), "")</f>
        <v/>
      </c>
    </row>
    <row r="573" spans="2:12" x14ac:dyDescent="0.3">
      <c r="B573" s="90"/>
      <c r="C573" s="90"/>
      <c r="D573" s="90"/>
      <c r="E573" s="90"/>
      <c r="F573" s="15"/>
      <c r="G573" s="15"/>
      <c r="H573" s="15"/>
      <c r="I573" s="15"/>
      <c r="J573" s="90"/>
      <c r="K573" s="90"/>
      <c r="L573" s="89" t="str">
        <f>IFERROR(VLOOKUP(B573&amp;K573, 'Tender for services'!$A$11:$P$29, 12,0), "")</f>
        <v/>
      </c>
    </row>
    <row r="574" spans="2:12" x14ac:dyDescent="0.3">
      <c r="B574" s="90"/>
      <c r="C574" s="90"/>
      <c r="D574" s="90"/>
      <c r="E574" s="90"/>
      <c r="F574" s="15"/>
      <c r="G574" s="15"/>
      <c r="H574" s="15"/>
      <c r="I574" s="15"/>
      <c r="J574" s="90"/>
      <c r="K574" s="90"/>
      <c r="L574" s="89" t="str">
        <f>IFERROR(VLOOKUP(B574&amp;K574, 'Tender for services'!$A$11:$P$29, 12,0), "")</f>
        <v/>
      </c>
    </row>
    <row r="575" spans="2:12" x14ac:dyDescent="0.3">
      <c r="B575" s="90"/>
      <c r="C575" s="90"/>
      <c r="D575" s="90"/>
      <c r="E575" s="90"/>
      <c r="F575" s="15"/>
      <c r="G575" s="15"/>
      <c r="H575" s="15"/>
      <c r="I575" s="15"/>
      <c r="J575" s="90"/>
      <c r="K575" s="90"/>
      <c r="L575" s="89" t="str">
        <f>IFERROR(VLOOKUP(B575&amp;K575, 'Tender for services'!$A$11:$P$29, 12,0), "")</f>
        <v/>
      </c>
    </row>
    <row r="576" spans="2:12" x14ac:dyDescent="0.3">
      <c r="B576" s="90"/>
      <c r="C576" s="90"/>
      <c r="D576" s="90"/>
      <c r="E576" s="90"/>
      <c r="F576" s="15"/>
      <c r="G576" s="15"/>
      <c r="H576" s="15"/>
      <c r="I576" s="15"/>
      <c r="J576" s="90"/>
      <c r="K576" s="90"/>
      <c r="L576" s="89" t="str">
        <f>IFERROR(VLOOKUP(B576&amp;K576, 'Tender for services'!$A$11:$P$29, 12,0), "")</f>
        <v/>
      </c>
    </row>
    <row r="577" spans="2:12" x14ac:dyDescent="0.3">
      <c r="B577" s="90"/>
      <c r="C577" s="90"/>
      <c r="D577" s="90"/>
      <c r="E577" s="90"/>
      <c r="F577" s="15"/>
      <c r="G577" s="15"/>
      <c r="H577" s="15"/>
      <c r="I577" s="15"/>
      <c r="J577" s="90"/>
      <c r="K577" s="90"/>
      <c r="L577" s="89" t="str">
        <f>IFERROR(VLOOKUP(B577&amp;K577, 'Tender for services'!$A$11:$P$29, 12,0), "")</f>
        <v/>
      </c>
    </row>
    <row r="578" spans="2:12" x14ac:dyDescent="0.3">
      <c r="B578" s="90"/>
      <c r="C578" s="90"/>
      <c r="D578" s="90"/>
      <c r="E578" s="90"/>
      <c r="F578" s="15"/>
      <c r="G578" s="15"/>
      <c r="H578" s="15"/>
      <c r="I578" s="15"/>
      <c r="J578" s="90"/>
      <c r="K578" s="90"/>
      <c r="L578" s="89" t="str">
        <f>IFERROR(VLOOKUP(B578&amp;K578, 'Tender for services'!$A$11:$P$29, 12,0), "")</f>
        <v/>
      </c>
    </row>
    <row r="579" spans="2:12" x14ac:dyDescent="0.3">
      <c r="B579" s="90"/>
      <c r="C579" s="90"/>
      <c r="D579" s="90"/>
      <c r="E579" s="90"/>
      <c r="F579" s="15"/>
      <c r="G579" s="15"/>
      <c r="H579" s="15"/>
      <c r="I579" s="15"/>
      <c r="J579" s="90"/>
      <c r="K579" s="90"/>
      <c r="L579" s="89" t="str">
        <f>IFERROR(VLOOKUP(B579&amp;K579, 'Tender for services'!$A$11:$P$29, 12,0), "")</f>
        <v/>
      </c>
    </row>
    <row r="580" spans="2:12" x14ac:dyDescent="0.3">
      <c r="B580" s="90"/>
      <c r="C580" s="90"/>
      <c r="D580" s="90"/>
      <c r="E580" s="90"/>
      <c r="F580" s="15"/>
      <c r="G580" s="15"/>
      <c r="H580" s="15"/>
      <c r="I580" s="15"/>
      <c r="J580" s="90"/>
      <c r="K580" s="90"/>
      <c r="L580" s="89" t="str">
        <f>IFERROR(VLOOKUP(B580&amp;K580, 'Tender for services'!$A$11:$P$29, 12,0), "")</f>
        <v/>
      </c>
    </row>
    <row r="581" spans="2:12" x14ac:dyDescent="0.3">
      <c r="B581" s="90"/>
      <c r="C581" s="90"/>
      <c r="D581" s="90"/>
      <c r="E581" s="90"/>
      <c r="F581" s="15"/>
      <c r="G581" s="15"/>
      <c r="H581" s="15"/>
      <c r="I581" s="15"/>
      <c r="J581" s="90"/>
      <c r="K581" s="90"/>
      <c r="L581" s="89" t="str">
        <f>IFERROR(VLOOKUP(B581&amp;K581, 'Tender for services'!$A$11:$P$29, 12,0), "")</f>
        <v/>
      </c>
    </row>
    <row r="582" spans="2:12" x14ac:dyDescent="0.3">
      <c r="B582" s="90"/>
      <c r="C582" s="90"/>
      <c r="D582" s="90"/>
      <c r="E582" s="90"/>
      <c r="F582" s="15"/>
      <c r="G582" s="15"/>
      <c r="H582" s="15"/>
      <c r="I582" s="15"/>
      <c r="J582" s="90"/>
      <c r="K582" s="90"/>
      <c r="L582" s="89" t="str">
        <f>IFERROR(VLOOKUP(B582&amp;K582, 'Tender for services'!$A$11:$P$29, 12,0), "")</f>
        <v/>
      </c>
    </row>
    <row r="583" spans="2:12" x14ac:dyDescent="0.3">
      <c r="B583" s="90"/>
      <c r="C583" s="90"/>
      <c r="D583" s="90"/>
      <c r="E583" s="90"/>
      <c r="F583" s="15"/>
      <c r="G583" s="15"/>
      <c r="H583" s="15"/>
      <c r="I583" s="15"/>
      <c r="J583" s="90"/>
      <c r="K583" s="90"/>
      <c r="L583" s="89" t="str">
        <f>IFERROR(VLOOKUP(B583&amp;K583, 'Tender for services'!$A$11:$P$29, 12,0), "")</f>
        <v/>
      </c>
    </row>
    <row r="584" spans="2:12" x14ac:dyDescent="0.3">
      <c r="B584" s="90"/>
      <c r="C584" s="90"/>
      <c r="D584" s="90"/>
      <c r="E584" s="90"/>
      <c r="F584" s="15"/>
      <c r="G584" s="15"/>
      <c r="H584" s="15"/>
      <c r="I584" s="15"/>
      <c r="J584" s="90"/>
      <c r="K584" s="90"/>
      <c r="L584" s="89" t="str">
        <f>IFERROR(VLOOKUP(B584&amp;K584, 'Tender for services'!$A$11:$P$29, 12,0), "")</f>
        <v/>
      </c>
    </row>
    <row r="585" spans="2:12" x14ac:dyDescent="0.3">
      <c r="B585" s="90"/>
      <c r="C585" s="90"/>
      <c r="D585" s="90"/>
      <c r="E585" s="90"/>
      <c r="F585" s="15"/>
      <c r="G585" s="15"/>
      <c r="H585" s="15"/>
      <c r="I585" s="15"/>
      <c r="J585" s="90"/>
      <c r="K585" s="90"/>
      <c r="L585" s="89" t="str">
        <f>IFERROR(VLOOKUP(B585&amp;K585, 'Tender for services'!$A$11:$P$29, 12,0), "")</f>
        <v/>
      </c>
    </row>
    <row r="586" spans="2:12" x14ac:dyDescent="0.3">
      <c r="B586" s="90"/>
      <c r="C586" s="90"/>
      <c r="D586" s="90"/>
      <c r="E586" s="90"/>
      <c r="F586" s="15"/>
      <c r="G586" s="15"/>
      <c r="H586" s="15"/>
      <c r="I586" s="15"/>
      <c r="J586" s="90"/>
      <c r="K586" s="90"/>
      <c r="L586" s="89" t="str">
        <f>IFERROR(VLOOKUP(B586&amp;K586, 'Tender for services'!$A$11:$P$29, 12,0), "")</f>
        <v/>
      </c>
    </row>
    <row r="587" spans="2:12" x14ac:dyDescent="0.3">
      <c r="B587" s="90"/>
      <c r="C587" s="90"/>
      <c r="D587" s="90"/>
      <c r="E587" s="90"/>
      <c r="F587" s="15"/>
      <c r="G587" s="15"/>
      <c r="H587" s="15"/>
      <c r="I587" s="15"/>
      <c r="J587" s="90"/>
      <c r="K587" s="90"/>
      <c r="L587" s="89" t="str">
        <f>IFERROR(VLOOKUP(B587&amp;K587, 'Tender for services'!$A$11:$P$29, 12,0), "")</f>
        <v/>
      </c>
    </row>
    <row r="588" spans="2:12" x14ac:dyDescent="0.3">
      <c r="B588" s="90"/>
      <c r="C588" s="90"/>
      <c r="D588" s="90"/>
      <c r="E588" s="90"/>
      <c r="F588" s="15"/>
      <c r="G588" s="15"/>
      <c r="H588" s="15"/>
      <c r="I588" s="15"/>
      <c r="J588" s="90"/>
      <c r="K588" s="90"/>
      <c r="L588" s="89" t="str">
        <f>IFERROR(VLOOKUP(B588&amp;K588, 'Tender for services'!$A$11:$P$29, 12,0), "")</f>
        <v/>
      </c>
    </row>
    <row r="589" spans="2:12" x14ac:dyDescent="0.3">
      <c r="B589" s="90"/>
      <c r="C589" s="90"/>
      <c r="D589" s="90"/>
      <c r="E589" s="90"/>
      <c r="F589" s="15"/>
      <c r="G589" s="15"/>
      <c r="H589" s="15"/>
      <c r="I589" s="15"/>
      <c r="J589" s="90"/>
      <c r="K589" s="90"/>
      <c r="L589" s="89" t="str">
        <f>IFERROR(VLOOKUP(B589&amp;K589, 'Tender for services'!$A$11:$P$29, 12,0), "")</f>
        <v/>
      </c>
    </row>
    <row r="590" spans="2:12" x14ac:dyDescent="0.3">
      <c r="B590" s="90"/>
      <c r="C590" s="90"/>
      <c r="D590" s="90"/>
      <c r="E590" s="90"/>
      <c r="F590" s="15"/>
      <c r="G590" s="15"/>
      <c r="H590" s="15"/>
      <c r="I590" s="15"/>
      <c r="J590" s="90"/>
      <c r="K590" s="90"/>
      <c r="L590" s="89" t="str">
        <f>IFERROR(VLOOKUP(B590&amp;K590, 'Tender for services'!$A$11:$P$29, 12,0), "")</f>
        <v/>
      </c>
    </row>
    <row r="591" spans="2:12" x14ac:dyDescent="0.3">
      <c r="B591" s="90"/>
      <c r="C591" s="90"/>
      <c r="D591" s="90"/>
      <c r="E591" s="90"/>
      <c r="F591" s="15"/>
      <c r="G591" s="15"/>
      <c r="H591" s="15"/>
      <c r="I591" s="15"/>
      <c r="J591" s="90"/>
      <c r="K591" s="90"/>
      <c r="L591" s="89" t="str">
        <f>IFERROR(VLOOKUP(B591&amp;K591, 'Tender for services'!$A$11:$P$29, 12,0), "")</f>
        <v/>
      </c>
    </row>
    <row r="592" spans="2:12" x14ac:dyDescent="0.3">
      <c r="B592" s="90"/>
      <c r="C592" s="90"/>
      <c r="D592" s="90"/>
      <c r="E592" s="90"/>
      <c r="F592" s="15"/>
      <c r="G592" s="15"/>
      <c r="H592" s="15"/>
      <c r="I592" s="15"/>
      <c r="J592" s="90"/>
      <c r="K592" s="90"/>
      <c r="L592" s="89" t="str">
        <f>IFERROR(VLOOKUP(B592&amp;K592, 'Tender for services'!$A$11:$P$29, 12,0), "")</f>
        <v/>
      </c>
    </row>
    <row r="593" spans="2:12" x14ac:dyDescent="0.3">
      <c r="B593" s="90"/>
      <c r="C593" s="90"/>
      <c r="D593" s="90"/>
      <c r="E593" s="90"/>
      <c r="F593" s="15"/>
      <c r="G593" s="15"/>
      <c r="H593" s="15"/>
      <c r="I593" s="15"/>
      <c r="J593" s="90"/>
      <c r="K593" s="90"/>
      <c r="L593" s="89" t="str">
        <f>IFERROR(VLOOKUP(B593&amp;K593, 'Tender for services'!$A$11:$P$29, 12,0), "")</f>
        <v/>
      </c>
    </row>
    <row r="594" spans="2:12" x14ac:dyDescent="0.3">
      <c r="B594" s="90"/>
      <c r="C594" s="90"/>
      <c r="D594" s="90"/>
      <c r="E594" s="90"/>
      <c r="F594" s="15"/>
      <c r="G594" s="15"/>
      <c r="H594" s="15"/>
      <c r="I594" s="15"/>
      <c r="J594" s="90"/>
      <c r="K594" s="90"/>
      <c r="L594" s="89" t="str">
        <f>IFERROR(VLOOKUP(B594&amp;K594, 'Tender for services'!$A$11:$P$29, 12,0), "")</f>
        <v/>
      </c>
    </row>
    <row r="595" spans="2:12" x14ac:dyDescent="0.3">
      <c r="B595" s="90"/>
      <c r="C595" s="90"/>
      <c r="D595" s="90"/>
      <c r="E595" s="90"/>
      <c r="F595" s="15"/>
      <c r="G595" s="15"/>
      <c r="H595" s="15"/>
      <c r="I595" s="15"/>
      <c r="J595" s="90"/>
      <c r="K595" s="90"/>
      <c r="L595" s="89" t="str">
        <f>IFERROR(VLOOKUP(B595&amp;K595, 'Tender for services'!$A$11:$P$29, 12,0), "")</f>
        <v/>
      </c>
    </row>
    <row r="596" spans="2:12" x14ac:dyDescent="0.3">
      <c r="B596" s="90"/>
      <c r="C596" s="90"/>
      <c r="D596" s="90"/>
      <c r="E596" s="90"/>
      <c r="F596" s="15"/>
      <c r="G596" s="15"/>
      <c r="H596" s="15"/>
      <c r="I596" s="15"/>
      <c r="J596" s="90"/>
      <c r="K596" s="90"/>
      <c r="L596" s="89" t="str">
        <f>IFERROR(VLOOKUP(B596&amp;K596, 'Tender for services'!$A$11:$P$29, 12,0), "")</f>
        <v/>
      </c>
    </row>
    <row r="597" spans="2:12" x14ac:dyDescent="0.3">
      <c r="B597" s="90"/>
      <c r="C597" s="90"/>
      <c r="D597" s="90"/>
      <c r="E597" s="90"/>
      <c r="F597" s="15"/>
      <c r="G597" s="15"/>
      <c r="H597" s="15"/>
      <c r="I597" s="15"/>
      <c r="J597" s="90"/>
      <c r="K597" s="90"/>
      <c r="L597" s="89" t="str">
        <f>IFERROR(VLOOKUP(B597&amp;K597, 'Tender for services'!$A$11:$P$29, 12,0), "")</f>
        <v/>
      </c>
    </row>
    <row r="598" spans="2:12" x14ac:dyDescent="0.3">
      <c r="B598" s="90"/>
      <c r="C598" s="90"/>
      <c r="D598" s="90"/>
      <c r="E598" s="90"/>
      <c r="F598" s="15"/>
      <c r="G598" s="15"/>
      <c r="H598" s="15"/>
      <c r="I598" s="15"/>
      <c r="J598" s="90"/>
      <c r="K598" s="90"/>
      <c r="L598" s="89" t="str">
        <f>IFERROR(VLOOKUP(B598&amp;K598, 'Tender for services'!$A$11:$P$29, 12,0), "")</f>
        <v/>
      </c>
    </row>
    <row r="599" spans="2:12" x14ac:dyDescent="0.3">
      <c r="B599" s="90"/>
      <c r="C599" s="90"/>
      <c r="D599" s="90"/>
      <c r="E599" s="90"/>
      <c r="F599" s="15"/>
      <c r="G599" s="15"/>
      <c r="H599" s="15"/>
      <c r="I599" s="15"/>
      <c r="J599" s="90"/>
      <c r="K599" s="90"/>
      <c r="L599" s="89" t="str">
        <f>IFERROR(VLOOKUP(B599&amp;K599, 'Tender for services'!$A$11:$P$29, 12,0), "")</f>
        <v/>
      </c>
    </row>
    <row r="600" spans="2:12" x14ac:dyDescent="0.3">
      <c r="B600" s="90"/>
      <c r="C600" s="90"/>
      <c r="D600" s="90"/>
      <c r="E600" s="90"/>
      <c r="F600" s="15"/>
      <c r="G600" s="15"/>
      <c r="H600" s="15"/>
      <c r="I600" s="15"/>
      <c r="J600" s="90"/>
      <c r="K600" s="90"/>
      <c r="L600" s="89" t="str">
        <f>IFERROR(VLOOKUP(B600&amp;K600, 'Tender for services'!$A$11:$P$29, 12,0), "")</f>
        <v/>
      </c>
    </row>
    <row r="601" spans="2:12" x14ac:dyDescent="0.3">
      <c r="B601" s="90"/>
      <c r="C601" s="90"/>
      <c r="D601" s="90"/>
      <c r="E601" s="90"/>
      <c r="F601" s="15"/>
      <c r="G601" s="15"/>
      <c r="H601" s="15"/>
      <c r="I601" s="15"/>
      <c r="J601" s="90"/>
      <c r="K601" s="90"/>
      <c r="L601" s="89" t="str">
        <f>IFERROR(VLOOKUP(B601&amp;K601, 'Tender for services'!$A$11:$P$29, 12,0), "")</f>
        <v/>
      </c>
    </row>
    <row r="602" spans="2:12" x14ac:dyDescent="0.3">
      <c r="B602" s="90"/>
      <c r="C602" s="90"/>
      <c r="D602" s="90"/>
      <c r="E602" s="90"/>
      <c r="F602" s="15"/>
      <c r="G602" s="15"/>
      <c r="H602" s="15"/>
      <c r="I602" s="15"/>
      <c r="J602" s="90"/>
      <c r="K602" s="90"/>
      <c r="L602" s="89" t="str">
        <f>IFERROR(VLOOKUP(B602&amp;K602, 'Tender for services'!$A$11:$P$29, 12,0), "")</f>
        <v/>
      </c>
    </row>
    <row r="603" spans="2:12" x14ac:dyDescent="0.3">
      <c r="B603" s="90"/>
      <c r="C603" s="90"/>
      <c r="D603" s="90"/>
      <c r="E603" s="90"/>
      <c r="F603" s="15"/>
      <c r="G603" s="15"/>
      <c r="H603" s="15"/>
      <c r="I603" s="15"/>
      <c r="J603" s="90"/>
      <c r="K603" s="90"/>
      <c r="L603" s="89" t="str">
        <f>IFERROR(VLOOKUP(B603&amp;K603, 'Tender for services'!$A$11:$P$29, 12,0), "")</f>
        <v/>
      </c>
    </row>
    <row r="604" spans="2:12" x14ac:dyDescent="0.3">
      <c r="B604" s="90"/>
      <c r="C604" s="90"/>
      <c r="D604" s="90"/>
      <c r="E604" s="90"/>
      <c r="F604" s="15"/>
      <c r="G604" s="15"/>
      <c r="H604" s="15"/>
      <c r="I604" s="15"/>
      <c r="J604" s="90"/>
      <c r="K604" s="90"/>
      <c r="L604" s="89" t="str">
        <f>IFERROR(VLOOKUP(B604&amp;K604, 'Tender for services'!$A$11:$P$29, 12,0), "")</f>
        <v/>
      </c>
    </row>
    <row r="605" spans="2:12" x14ac:dyDescent="0.3">
      <c r="B605" s="90"/>
      <c r="C605" s="90"/>
      <c r="D605" s="90"/>
      <c r="E605" s="90"/>
      <c r="F605" s="15"/>
      <c r="G605" s="15"/>
      <c r="H605" s="15"/>
      <c r="I605" s="15"/>
      <c r="J605" s="90"/>
      <c r="K605" s="90"/>
      <c r="L605" s="89" t="str">
        <f>IFERROR(VLOOKUP(B605&amp;K605, 'Tender for services'!$A$11:$P$29, 12,0), "")</f>
        <v/>
      </c>
    </row>
    <row r="606" spans="2:12" x14ac:dyDescent="0.3">
      <c r="B606" s="90"/>
      <c r="C606" s="90"/>
      <c r="D606" s="90"/>
      <c r="E606" s="90"/>
      <c r="F606" s="15"/>
      <c r="G606" s="15"/>
      <c r="H606" s="15"/>
      <c r="I606" s="15"/>
      <c r="J606" s="90"/>
      <c r="K606" s="90"/>
      <c r="L606" s="89" t="str">
        <f>IFERROR(VLOOKUP(B606&amp;K606, 'Tender for services'!$A$11:$P$29, 12,0), "")</f>
        <v/>
      </c>
    </row>
    <row r="607" spans="2:12" x14ac:dyDescent="0.3">
      <c r="B607" s="90"/>
      <c r="C607" s="90"/>
      <c r="D607" s="90"/>
      <c r="E607" s="90"/>
      <c r="F607" s="15"/>
      <c r="G607" s="15"/>
      <c r="H607" s="15"/>
      <c r="I607" s="15"/>
      <c r="J607" s="90"/>
      <c r="K607" s="90"/>
      <c r="L607" s="89" t="str">
        <f>IFERROR(VLOOKUP(B607&amp;K607, 'Tender for services'!$A$11:$P$29, 12,0), "")</f>
        <v/>
      </c>
    </row>
    <row r="608" spans="2:12" x14ac:dyDescent="0.3">
      <c r="B608" s="90"/>
      <c r="C608" s="90"/>
      <c r="D608" s="90"/>
      <c r="E608" s="90"/>
      <c r="F608" s="15"/>
      <c r="G608" s="15"/>
      <c r="H608" s="15"/>
      <c r="I608" s="15"/>
      <c r="J608" s="90"/>
      <c r="K608" s="90"/>
      <c r="L608" s="89" t="str">
        <f>IFERROR(VLOOKUP(B608&amp;K608, 'Tender for services'!$A$11:$P$29, 12,0), "")</f>
        <v/>
      </c>
    </row>
    <row r="609" spans="2:12" x14ac:dyDescent="0.3">
      <c r="B609" s="90"/>
      <c r="C609" s="90"/>
      <c r="D609" s="90"/>
      <c r="E609" s="90"/>
      <c r="F609" s="15"/>
      <c r="G609" s="15"/>
      <c r="H609" s="15"/>
      <c r="I609" s="15"/>
      <c r="J609" s="90"/>
      <c r="K609" s="90"/>
      <c r="L609" s="89" t="str">
        <f>IFERROR(VLOOKUP(B609&amp;K609, 'Tender for services'!$A$11:$P$29, 12,0), "")</f>
        <v/>
      </c>
    </row>
    <row r="610" spans="2:12" x14ac:dyDescent="0.3">
      <c r="B610" s="90"/>
      <c r="C610" s="90"/>
      <c r="D610" s="90"/>
      <c r="E610" s="90"/>
      <c r="F610" s="15"/>
      <c r="G610" s="15"/>
      <c r="H610" s="15"/>
      <c r="I610" s="15"/>
      <c r="J610" s="90"/>
      <c r="K610" s="90"/>
      <c r="L610" s="89" t="str">
        <f>IFERROR(VLOOKUP(B610&amp;K610, 'Tender for services'!$A$11:$P$29, 12,0), "")</f>
        <v/>
      </c>
    </row>
    <row r="611" spans="2:12" x14ac:dyDescent="0.3">
      <c r="B611" s="90"/>
      <c r="C611" s="90"/>
      <c r="D611" s="90"/>
      <c r="E611" s="90"/>
      <c r="F611" s="15"/>
      <c r="G611" s="15"/>
      <c r="H611" s="15"/>
      <c r="I611" s="15"/>
      <c r="J611" s="90"/>
      <c r="K611" s="90"/>
      <c r="L611" s="89" t="str">
        <f>IFERROR(VLOOKUP(B611&amp;K611, 'Tender for services'!$A$11:$P$29, 12,0), "")</f>
        <v/>
      </c>
    </row>
    <row r="612" spans="2:12" x14ac:dyDescent="0.3">
      <c r="B612" s="90"/>
      <c r="C612" s="90"/>
      <c r="D612" s="90"/>
      <c r="E612" s="90"/>
      <c r="F612" s="15"/>
      <c r="G612" s="15"/>
      <c r="H612" s="15"/>
      <c r="I612" s="15"/>
      <c r="J612" s="90"/>
      <c r="K612" s="90"/>
      <c r="L612" s="89" t="str">
        <f>IFERROR(VLOOKUP(B612&amp;K612, 'Tender for services'!$A$11:$P$29, 12,0), "")</f>
        <v/>
      </c>
    </row>
    <row r="613" spans="2:12" x14ac:dyDescent="0.3">
      <c r="B613" s="90"/>
      <c r="C613" s="90"/>
      <c r="D613" s="90"/>
      <c r="E613" s="90"/>
      <c r="F613" s="15"/>
      <c r="G613" s="15"/>
      <c r="H613" s="15"/>
      <c r="I613" s="15"/>
      <c r="J613" s="90"/>
      <c r="K613" s="90"/>
      <c r="L613" s="89" t="str">
        <f>IFERROR(VLOOKUP(B613&amp;K613, 'Tender for services'!$A$11:$P$29, 12,0), "")</f>
        <v/>
      </c>
    </row>
    <row r="614" spans="2:12" x14ac:dyDescent="0.3">
      <c r="B614" s="90"/>
      <c r="C614" s="90"/>
      <c r="D614" s="90"/>
      <c r="E614" s="90"/>
      <c r="F614" s="15"/>
      <c r="G614" s="15"/>
      <c r="H614" s="15"/>
      <c r="I614" s="15"/>
      <c r="J614" s="90"/>
      <c r="K614" s="90"/>
      <c r="L614" s="89" t="str">
        <f>IFERROR(VLOOKUP(B614&amp;K614, 'Tender for services'!$A$11:$P$29, 12,0), "")</f>
        <v/>
      </c>
    </row>
    <row r="615" spans="2:12" x14ac:dyDescent="0.3">
      <c r="B615" s="90"/>
      <c r="C615" s="90"/>
      <c r="D615" s="90"/>
      <c r="E615" s="90"/>
      <c r="F615" s="15"/>
      <c r="G615" s="15"/>
      <c r="H615" s="15"/>
      <c r="I615" s="15"/>
      <c r="J615" s="90"/>
      <c r="K615" s="90"/>
      <c r="L615" s="89" t="str">
        <f>IFERROR(VLOOKUP(B615&amp;K615, 'Tender for services'!$A$11:$P$29, 12,0), "")</f>
        <v/>
      </c>
    </row>
    <row r="616" spans="2:12" x14ac:dyDescent="0.3">
      <c r="B616" s="90"/>
      <c r="C616" s="90"/>
      <c r="D616" s="90"/>
      <c r="E616" s="90"/>
      <c r="F616" s="15"/>
      <c r="G616" s="15"/>
      <c r="H616" s="15"/>
      <c r="I616" s="15"/>
      <c r="J616" s="90"/>
      <c r="K616" s="90"/>
      <c r="L616" s="89" t="str">
        <f>IFERROR(VLOOKUP(B616&amp;K616, 'Tender for services'!$A$11:$P$29, 12,0), "")</f>
        <v/>
      </c>
    </row>
    <row r="617" spans="2:12" x14ac:dyDescent="0.3">
      <c r="B617" s="90"/>
      <c r="C617" s="90"/>
      <c r="D617" s="90"/>
      <c r="E617" s="90"/>
      <c r="F617" s="15"/>
      <c r="G617" s="15"/>
      <c r="H617" s="15"/>
      <c r="I617" s="15"/>
      <c r="J617" s="90"/>
      <c r="K617" s="90"/>
      <c r="L617" s="89" t="str">
        <f>IFERROR(VLOOKUP(B617&amp;K617, 'Tender for services'!$A$11:$P$29, 12,0), "")</f>
        <v/>
      </c>
    </row>
    <row r="618" spans="2:12" x14ac:dyDescent="0.3">
      <c r="B618" s="90"/>
      <c r="C618" s="90"/>
      <c r="D618" s="90"/>
      <c r="E618" s="90"/>
      <c r="F618" s="15"/>
      <c r="G618" s="15"/>
      <c r="H618" s="15"/>
      <c r="I618" s="15"/>
      <c r="J618" s="90"/>
      <c r="K618" s="90"/>
      <c r="L618" s="89" t="str">
        <f>IFERROR(VLOOKUP(B618&amp;K618, 'Tender for services'!$A$11:$P$29, 12,0), "")</f>
        <v/>
      </c>
    </row>
    <row r="619" spans="2:12" x14ac:dyDescent="0.3">
      <c r="B619" s="90"/>
      <c r="C619" s="90"/>
      <c r="D619" s="90"/>
      <c r="E619" s="90"/>
      <c r="F619" s="15"/>
      <c r="G619" s="15"/>
      <c r="H619" s="15"/>
      <c r="I619" s="15"/>
      <c r="J619" s="90"/>
      <c r="K619" s="90"/>
      <c r="L619" s="89" t="str">
        <f>IFERROR(VLOOKUP(B619&amp;K619, 'Tender for services'!$A$11:$P$29, 12,0), "")</f>
        <v/>
      </c>
    </row>
    <row r="620" spans="2:12" x14ac:dyDescent="0.3">
      <c r="B620" s="90"/>
      <c r="C620" s="90"/>
      <c r="D620" s="90"/>
      <c r="E620" s="90"/>
      <c r="F620" s="15"/>
      <c r="G620" s="15"/>
      <c r="H620" s="15"/>
      <c r="I620" s="15"/>
      <c r="J620" s="90"/>
      <c r="K620" s="90"/>
      <c r="L620" s="89" t="str">
        <f>IFERROR(VLOOKUP(B620&amp;K620, 'Tender for services'!$A$11:$P$29, 12,0), "")</f>
        <v/>
      </c>
    </row>
    <row r="621" spans="2:12" x14ac:dyDescent="0.3">
      <c r="B621" s="90"/>
      <c r="C621" s="90"/>
      <c r="D621" s="90"/>
      <c r="E621" s="90"/>
      <c r="F621" s="15"/>
      <c r="G621" s="15"/>
      <c r="H621" s="15"/>
      <c r="I621" s="15"/>
      <c r="J621" s="90"/>
      <c r="K621" s="90"/>
      <c r="L621" s="89" t="str">
        <f>IFERROR(VLOOKUP(B621&amp;K621, 'Tender for services'!$A$11:$P$29, 12,0), "")</f>
        <v/>
      </c>
    </row>
    <row r="622" spans="2:12" x14ac:dyDescent="0.3">
      <c r="B622" s="90"/>
      <c r="C622" s="90"/>
      <c r="D622" s="90"/>
      <c r="E622" s="90"/>
      <c r="F622" s="15"/>
      <c r="G622" s="15"/>
      <c r="H622" s="15"/>
      <c r="I622" s="15"/>
      <c r="J622" s="90"/>
      <c r="K622" s="90"/>
      <c r="L622" s="89" t="str">
        <f>IFERROR(VLOOKUP(B622&amp;K622, 'Tender for services'!$A$11:$P$29, 12,0), "")</f>
        <v/>
      </c>
    </row>
    <row r="623" spans="2:12" x14ac:dyDescent="0.3">
      <c r="B623" s="90"/>
      <c r="C623" s="90"/>
      <c r="D623" s="90"/>
      <c r="E623" s="90"/>
      <c r="F623" s="15"/>
      <c r="G623" s="15"/>
      <c r="H623" s="15"/>
      <c r="I623" s="15"/>
      <c r="J623" s="90"/>
      <c r="K623" s="90"/>
      <c r="L623" s="89" t="str">
        <f>IFERROR(VLOOKUP(B623&amp;K623, 'Tender for services'!$A$11:$P$29, 12,0), "")</f>
        <v/>
      </c>
    </row>
    <row r="624" spans="2:12" x14ac:dyDescent="0.3">
      <c r="B624" s="90"/>
      <c r="C624" s="90"/>
      <c r="D624" s="90"/>
      <c r="E624" s="90"/>
      <c r="F624" s="15"/>
      <c r="G624" s="15"/>
      <c r="H624" s="15"/>
      <c r="I624" s="15"/>
      <c r="J624" s="90"/>
      <c r="K624" s="90"/>
      <c r="L624" s="89" t="str">
        <f>IFERROR(VLOOKUP(B624&amp;K624, 'Tender for services'!$A$11:$P$29, 12,0), "")</f>
        <v/>
      </c>
    </row>
    <row r="625" spans="2:12" x14ac:dyDescent="0.3">
      <c r="B625" s="90"/>
      <c r="C625" s="90"/>
      <c r="D625" s="90"/>
      <c r="E625" s="90"/>
      <c r="F625" s="15"/>
      <c r="G625" s="15"/>
      <c r="H625" s="15"/>
      <c r="I625" s="15"/>
      <c r="J625" s="90"/>
      <c r="K625" s="90"/>
      <c r="L625" s="89" t="str">
        <f>IFERROR(VLOOKUP(B625&amp;K625, 'Tender for services'!$A$11:$P$29, 12,0), "")</f>
        <v/>
      </c>
    </row>
    <row r="626" spans="2:12" x14ac:dyDescent="0.3">
      <c r="B626" s="90"/>
      <c r="C626" s="90"/>
      <c r="D626" s="90"/>
      <c r="E626" s="90"/>
      <c r="F626" s="15"/>
      <c r="G626" s="15"/>
      <c r="H626" s="15"/>
      <c r="I626" s="15"/>
      <c r="J626" s="90"/>
      <c r="K626" s="90"/>
      <c r="L626" s="89" t="str">
        <f>IFERROR(VLOOKUP(B626&amp;K626, 'Tender for services'!$A$11:$P$29, 12,0), "")</f>
        <v/>
      </c>
    </row>
    <row r="627" spans="2:12" x14ac:dyDescent="0.3">
      <c r="B627" s="90"/>
      <c r="C627" s="90"/>
      <c r="D627" s="90"/>
      <c r="E627" s="90"/>
      <c r="F627" s="15"/>
      <c r="G627" s="15"/>
      <c r="H627" s="15"/>
      <c r="I627" s="15"/>
      <c r="J627" s="90"/>
      <c r="K627" s="90"/>
      <c r="L627" s="89" t="str">
        <f>IFERROR(VLOOKUP(B627&amp;K627, 'Tender for services'!$A$11:$P$29, 12,0), "")</f>
        <v/>
      </c>
    </row>
    <row r="628" spans="2:12" x14ac:dyDescent="0.3">
      <c r="B628" s="90"/>
      <c r="C628" s="90"/>
      <c r="D628" s="90"/>
      <c r="E628" s="90"/>
      <c r="F628" s="15"/>
      <c r="G628" s="15"/>
      <c r="H628" s="15"/>
      <c r="I628" s="15"/>
      <c r="J628" s="90"/>
      <c r="K628" s="90"/>
      <c r="L628" s="89" t="str">
        <f>IFERROR(VLOOKUP(B628&amp;K628, 'Tender for services'!$A$11:$P$29, 12,0), "")</f>
        <v/>
      </c>
    </row>
    <row r="629" spans="2:12" x14ac:dyDescent="0.3">
      <c r="B629" s="90"/>
      <c r="C629" s="90"/>
      <c r="D629" s="90"/>
      <c r="E629" s="90"/>
      <c r="F629" s="15"/>
      <c r="G629" s="15"/>
      <c r="H629" s="15"/>
      <c r="I629" s="15"/>
      <c r="J629" s="90"/>
      <c r="K629" s="90"/>
      <c r="L629" s="89" t="str">
        <f>IFERROR(VLOOKUP(B629&amp;K629, 'Tender for services'!$A$11:$P$29, 12,0), "")</f>
        <v/>
      </c>
    </row>
    <row r="630" spans="2:12" x14ac:dyDescent="0.3">
      <c r="B630" s="90"/>
      <c r="C630" s="90"/>
      <c r="D630" s="90"/>
      <c r="E630" s="90"/>
      <c r="F630" s="15"/>
      <c r="G630" s="15"/>
      <c r="H630" s="15"/>
      <c r="I630" s="15"/>
      <c r="J630" s="90"/>
      <c r="K630" s="90"/>
      <c r="L630" s="89" t="str">
        <f>IFERROR(VLOOKUP(B630&amp;K630, 'Tender for services'!$A$11:$P$29, 12,0), "")</f>
        <v/>
      </c>
    </row>
    <row r="631" spans="2:12" x14ac:dyDescent="0.3">
      <c r="B631" s="90"/>
      <c r="C631" s="90"/>
      <c r="D631" s="90"/>
      <c r="E631" s="90"/>
      <c r="F631" s="15"/>
      <c r="G631" s="15"/>
      <c r="H631" s="15"/>
      <c r="I631" s="15"/>
      <c r="J631" s="90"/>
      <c r="K631" s="90"/>
      <c r="L631" s="89" t="str">
        <f>IFERROR(VLOOKUP(B631&amp;K631, 'Tender for services'!$A$11:$P$29, 12,0), "")</f>
        <v/>
      </c>
    </row>
    <row r="632" spans="2:12" x14ac:dyDescent="0.3">
      <c r="B632" s="90"/>
      <c r="C632" s="90"/>
      <c r="D632" s="90"/>
      <c r="E632" s="90"/>
      <c r="F632" s="15"/>
      <c r="G632" s="15"/>
      <c r="H632" s="15"/>
      <c r="I632" s="15"/>
      <c r="J632" s="90"/>
      <c r="K632" s="90"/>
      <c r="L632" s="89" t="str">
        <f>IFERROR(VLOOKUP(B632&amp;K632, 'Tender for services'!$A$11:$P$29, 12,0), "")</f>
        <v/>
      </c>
    </row>
    <row r="633" spans="2:12" x14ac:dyDescent="0.3">
      <c r="B633" s="90"/>
      <c r="C633" s="90"/>
      <c r="D633" s="90"/>
      <c r="E633" s="90"/>
      <c r="F633" s="15"/>
      <c r="G633" s="15"/>
      <c r="H633" s="15"/>
      <c r="I633" s="15"/>
      <c r="J633" s="90"/>
      <c r="K633" s="90"/>
      <c r="L633" s="89" t="str">
        <f>IFERROR(VLOOKUP(B633&amp;K633, 'Tender for services'!$A$11:$P$29, 12,0), "")</f>
        <v/>
      </c>
    </row>
    <row r="634" spans="2:12" x14ac:dyDescent="0.3">
      <c r="B634" s="90"/>
      <c r="C634" s="90"/>
      <c r="D634" s="90"/>
      <c r="E634" s="90"/>
      <c r="F634" s="15"/>
      <c r="G634" s="15"/>
      <c r="H634" s="15"/>
      <c r="I634" s="15"/>
      <c r="J634" s="90"/>
      <c r="K634" s="90"/>
      <c r="L634" s="89" t="str">
        <f>IFERROR(VLOOKUP(B634&amp;K634, 'Tender for services'!$A$11:$P$29, 12,0), "")</f>
        <v/>
      </c>
    </row>
    <row r="635" spans="2:12" x14ac:dyDescent="0.3">
      <c r="B635" s="90"/>
      <c r="C635" s="90"/>
      <c r="D635" s="90"/>
      <c r="E635" s="90"/>
      <c r="F635" s="15"/>
      <c r="G635" s="15"/>
      <c r="H635" s="15"/>
      <c r="I635" s="15"/>
      <c r="J635" s="90"/>
      <c r="K635" s="90"/>
      <c r="L635" s="89" t="str">
        <f>IFERROR(VLOOKUP(B635&amp;K635, 'Tender for services'!$A$11:$P$29, 12,0), "")</f>
        <v/>
      </c>
    </row>
    <row r="636" spans="2:12" x14ac:dyDescent="0.3">
      <c r="B636" s="90"/>
      <c r="C636" s="90"/>
      <c r="D636" s="90"/>
      <c r="E636" s="90"/>
      <c r="F636" s="15"/>
      <c r="G636" s="15"/>
      <c r="H636" s="15"/>
      <c r="I636" s="15"/>
      <c r="J636" s="90"/>
      <c r="K636" s="90"/>
      <c r="L636" s="89" t="str">
        <f>IFERROR(VLOOKUP(B636&amp;K636, 'Tender for services'!$A$11:$P$29, 12,0), "")</f>
        <v/>
      </c>
    </row>
    <row r="637" spans="2:12" x14ac:dyDescent="0.3">
      <c r="B637" s="90"/>
      <c r="C637" s="90"/>
      <c r="D637" s="90"/>
      <c r="E637" s="90"/>
      <c r="F637" s="15"/>
      <c r="G637" s="15"/>
      <c r="H637" s="15"/>
      <c r="I637" s="15"/>
      <c r="J637" s="90"/>
      <c r="K637" s="90"/>
      <c r="L637" s="89" t="str">
        <f>IFERROR(VLOOKUP(B637&amp;K637, 'Tender for services'!$A$11:$P$29, 12,0), "")</f>
        <v/>
      </c>
    </row>
    <row r="638" spans="2:12" x14ac:dyDescent="0.3">
      <c r="B638" s="90"/>
      <c r="C638" s="90"/>
      <c r="D638" s="90"/>
      <c r="E638" s="90"/>
      <c r="F638" s="15"/>
      <c r="G638" s="15"/>
      <c r="H638" s="15"/>
      <c r="I638" s="15"/>
      <c r="J638" s="90"/>
      <c r="K638" s="90"/>
      <c r="L638" s="89" t="str">
        <f>IFERROR(VLOOKUP(B638&amp;K638, 'Tender for services'!$A$11:$P$29, 12,0), "")</f>
        <v/>
      </c>
    </row>
    <row r="639" spans="2:12" x14ac:dyDescent="0.3">
      <c r="B639" s="90"/>
      <c r="C639" s="90"/>
      <c r="D639" s="90"/>
      <c r="E639" s="90"/>
      <c r="F639" s="15"/>
      <c r="G639" s="15"/>
      <c r="H639" s="15"/>
      <c r="I639" s="15"/>
      <c r="J639" s="90"/>
      <c r="K639" s="90"/>
      <c r="L639" s="89" t="str">
        <f>IFERROR(VLOOKUP(B639&amp;K639, 'Tender for services'!$A$11:$P$29, 12,0), "")</f>
        <v/>
      </c>
    </row>
    <row r="640" spans="2:12" x14ac:dyDescent="0.3">
      <c r="B640" s="90"/>
      <c r="C640" s="90"/>
      <c r="D640" s="90"/>
      <c r="E640" s="90"/>
      <c r="F640" s="15"/>
      <c r="G640" s="15"/>
      <c r="H640" s="15"/>
      <c r="I640" s="15"/>
      <c r="J640" s="90"/>
      <c r="K640" s="90"/>
      <c r="L640" s="89" t="str">
        <f>IFERROR(VLOOKUP(B640&amp;K640, 'Tender for services'!$A$11:$P$29, 12,0), "")</f>
        <v/>
      </c>
    </row>
    <row r="641" spans="2:12" x14ac:dyDescent="0.3">
      <c r="B641" s="90"/>
      <c r="C641" s="90"/>
      <c r="D641" s="90"/>
      <c r="E641" s="90"/>
      <c r="F641" s="15"/>
      <c r="G641" s="15"/>
      <c r="H641" s="15"/>
      <c r="I641" s="15"/>
      <c r="J641" s="90"/>
      <c r="K641" s="90"/>
      <c r="L641" s="89" t="str">
        <f>IFERROR(VLOOKUP(B641&amp;K641, 'Tender for services'!$A$11:$P$29, 12,0), "")</f>
        <v/>
      </c>
    </row>
    <row r="642" spans="2:12" x14ac:dyDescent="0.3">
      <c r="B642" s="90"/>
      <c r="C642" s="90"/>
      <c r="D642" s="90"/>
      <c r="E642" s="90"/>
      <c r="F642" s="15"/>
      <c r="G642" s="15"/>
      <c r="H642" s="15"/>
      <c r="I642" s="15"/>
      <c r="J642" s="90"/>
      <c r="K642" s="90"/>
      <c r="L642" s="89" t="str">
        <f>IFERROR(VLOOKUP(B642&amp;K642, 'Tender for services'!$A$11:$P$29, 12,0), "")</f>
        <v/>
      </c>
    </row>
    <row r="643" spans="2:12" x14ac:dyDescent="0.3">
      <c r="B643" s="90"/>
      <c r="C643" s="90"/>
      <c r="D643" s="90"/>
      <c r="E643" s="90"/>
      <c r="F643" s="15"/>
      <c r="G643" s="15"/>
      <c r="H643" s="15"/>
      <c r="I643" s="15"/>
      <c r="J643" s="90"/>
      <c r="K643" s="90"/>
      <c r="L643" s="89" t="str">
        <f>IFERROR(VLOOKUP(B643&amp;K643, 'Tender for services'!$A$11:$P$29, 12,0), "")</f>
        <v/>
      </c>
    </row>
    <row r="644" spans="2:12" x14ac:dyDescent="0.3">
      <c r="B644" s="90"/>
      <c r="C644" s="90"/>
      <c r="D644" s="90"/>
      <c r="E644" s="90"/>
      <c r="F644" s="15"/>
      <c r="G644" s="15"/>
      <c r="H644" s="15"/>
      <c r="I644" s="15"/>
      <c r="J644" s="90"/>
      <c r="K644" s="90"/>
      <c r="L644" s="89" t="str">
        <f>IFERROR(VLOOKUP(B644&amp;K644, 'Tender for services'!$A$11:$P$29, 12,0), "")</f>
        <v/>
      </c>
    </row>
    <row r="645" spans="2:12" x14ac:dyDescent="0.3">
      <c r="B645" s="90"/>
      <c r="C645" s="90"/>
      <c r="D645" s="90"/>
      <c r="E645" s="90"/>
      <c r="F645" s="15"/>
      <c r="G645" s="15"/>
      <c r="H645" s="15"/>
      <c r="I645" s="15"/>
      <c r="J645" s="90"/>
      <c r="K645" s="90"/>
      <c r="L645" s="89" t="str">
        <f>IFERROR(VLOOKUP(B645&amp;K645, 'Tender for services'!$A$11:$P$29, 12,0), "")</f>
        <v/>
      </c>
    </row>
    <row r="646" spans="2:12" x14ac:dyDescent="0.3">
      <c r="B646" s="90"/>
      <c r="C646" s="90"/>
      <c r="D646" s="90"/>
      <c r="E646" s="90"/>
      <c r="F646" s="15"/>
      <c r="G646" s="15"/>
      <c r="H646" s="15"/>
      <c r="I646" s="15"/>
      <c r="J646" s="90"/>
      <c r="K646" s="90"/>
      <c r="L646" s="89" t="str">
        <f>IFERROR(VLOOKUP(B646&amp;K646, 'Tender for services'!$A$11:$P$29, 12,0), "")</f>
        <v/>
      </c>
    </row>
    <row r="647" spans="2:12" x14ac:dyDescent="0.3">
      <c r="B647" s="90"/>
      <c r="C647" s="90"/>
      <c r="D647" s="90"/>
      <c r="E647" s="90"/>
      <c r="F647" s="15"/>
      <c r="G647" s="15"/>
      <c r="H647" s="15"/>
      <c r="I647" s="15"/>
      <c r="J647" s="90"/>
      <c r="K647" s="90"/>
      <c r="L647" s="89" t="str">
        <f>IFERROR(VLOOKUP(B647&amp;K647, 'Tender for services'!$A$11:$P$29, 12,0), "")</f>
        <v/>
      </c>
    </row>
    <row r="648" spans="2:12" x14ac:dyDescent="0.3">
      <c r="B648" s="90"/>
      <c r="C648" s="90"/>
      <c r="D648" s="90"/>
      <c r="E648" s="90"/>
      <c r="F648" s="15"/>
      <c r="G648" s="15"/>
      <c r="H648" s="15"/>
      <c r="I648" s="15"/>
      <c r="J648" s="90"/>
      <c r="K648" s="90"/>
      <c r="L648" s="89" t="str">
        <f>IFERROR(VLOOKUP(B648&amp;K648, 'Tender for services'!$A$11:$P$29, 12,0), "")</f>
        <v/>
      </c>
    </row>
    <row r="649" spans="2:12" x14ac:dyDescent="0.3">
      <c r="B649" s="90"/>
      <c r="C649" s="90"/>
      <c r="D649" s="90"/>
      <c r="E649" s="90"/>
      <c r="F649" s="15"/>
      <c r="G649" s="15"/>
      <c r="H649" s="15"/>
      <c r="I649" s="15"/>
      <c r="J649" s="90"/>
      <c r="K649" s="90"/>
      <c r="L649" s="89" t="str">
        <f>IFERROR(VLOOKUP(B649&amp;K649, 'Tender for services'!$A$11:$P$29, 12,0), "")</f>
        <v/>
      </c>
    </row>
    <row r="650" spans="2:12" x14ac:dyDescent="0.3">
      <c r="B650" s="90"/>
      <c r="C650" s="90"/>
      <c r="D650" s="90"/>
      <c r="E650" s="90"/>
      <c r="F650" s="15"/>
      <c r="G650" s="15"/>
      <c r="H650" s="15"/>
      <c r="I650" s="15"/>
      <c r="J650" s="90"/>
      <c r="K650" s="90"/>
      <c r="L650" s="89" t="str">
        <f>IFERROR(VLOOKUP(B650&amp;K650, 'Tender for services'!$A$11:$P$29, 12,0), "")</f>
        <v/>
      </c>
    </row>
    <row r="651" spans="2:12" x14ac:dyDescent="0.3">
      <c r="B651" s="90"/>
      <c r="C651" s="90"/>
      <c r="D651" s="90"/>
      <c r="E651" s="90"/>
      <c r="F651" s="15"/>
      <c r="G651" s="15"/>
      <c r="H651" s="15"/>
      <c r="I651" s="15"/>
      <c r="J651" s="90"/>
      <c r="K651" s="90"/>
      <c r="L651" s="89" t="str">
        <f>IFERROR(VLOOKUP(B651&amp;K651, 'Tender for services'!$A$11:$P$29, 12,0), "")</f>
        <v/>
      </c>
    </row>
    <row r="652" spans="2:12" x14ac:dyDescent="0.3">
      <c r="B652" s="90"/>
      <c r="C652" s="90"/>
      <c r="D652" s="90"/>
      <c r="E652" s="90"/>
      <c r="F652" s="15"/>
      <c r="G652" s="15"/>
      <c r="H652" s="15"/>
      <c r="I652" s="15"/>
      <c r="J652" s="90"/>
      <c r="K652" s="90"/>
      <c r="L652" s="89" t="str">
        <f>IFERROR(VLOOKUP(B652&amp;K652, 'Tender for services'!$A$11:$P$29, 12,0), "")</f>
        <v/>
      </c>
    </row>
    <row r="653" spans="2:12" x14ac:dyDescent="0.3">
      <c r="B653" s="90"/>
      <c r="C653" s="90"/>
      <c r="D653" s="90"/>
      <c r="E653" s="90"/>
      <c r="F653" s="15"/>
      <c r="G653" s="15"/>
      <c r="H653" s="15"/>
      <c r="I653" s="15"/>
      <c r="J653" s="90"/>
      <c r="K653" s="90"/>
      <c r="L653" s="89" t="str">
        <f>IFERROR(VLOOKUP(B653&amp;K653, 'Tender for services'!$A$11:$P$29, 12,0), "")</f>
        <v/>
      </c>
    </row>
    <row r="654" spans="2:12" x14ac:dyDescent="0.3">
      <c r="B654" s="90"/>
      <c r="C654" s="90"/>
      <c r="D654" s="90"/>
      <c r="E654" s="90"/>
      <c r="F654" s="15"/>
      <c r="G654" s="15"/>
      <c r="H654" s="15"/>
      <c r="I654" s="15"/>
      <c r="J654" s="90"/>
      <c r="K654" s="90"/>
      <c r="L654" s="89" t="str">
        <f>IFERROR(VLOOKUP(B654&amp;K654, 'Tender for services'!$A$11:$P$29, 12,0), "")</f>
        <v/>
      </c>
    </row>
    <row r="655" spans="2:12" x14ac:dyDescent="0.3">
      <c r="B655" s="90"/>
      <c r="C655" s="90"/>
      <c r="D655" s="90"/>
      <c r="E655" s="90"/>
      <c r="F655" s="15"/>
      <c r="G655" s="15"/>
      <c r="H655" s="15"/>
      <c r="I655" s="15"/>
      <c r="J655" s="90"/>
      <c r="K655" s="90"/>
      <c r="L655" s="89" t="str">
        <f>IFERROR(VLOOKUP(B655&amp;K655, 'Tender for services'!$A$11:$P$29, 12,0), "")</f>
        <v/>
      </c>
    </row>
    <row r="656" spans="2:12" x14ac:dyDescent="0.3">
      <c r="B656" s="90"/>
      <c r="C656" s="90"/>
      <c r="D656" s="90"/>
      <c r="E656" s="90"/>
      <c r="F656" s="15"/>
      <c r="G656" s="15"/>
      <c r="H656" s="15"/>
      <c r="I656" s="15"/>
      <c r="J656" s="90"/>
      <c r="K656" s="90"/>
      <c r="L656" s="89" t="str">
        <f>IFERROR(VLOOKUP(B656&amp;K656, 'Tender for services'!$A$11:$P$29, 12,0), "")</f>
        <v/>
      </c>
    </row>
    <row r="657" spans="2:12" x14ac:dyDescent="0.3">
      <c r="B657" s="90"/>
      <c r="C657" s="90"/>
      <c r="D657" s="90"/>
      <c r="E657" s="90"/>
      <c r="F657" s="15"/>
      <c r="G657" s="15"/>
      <c r="H657" s="15"/>
      <c r="I657" s="15"/>
      <c r="J657" s="90"/>
      <c r="K657" s="90"/>
      <c r="L657" s="89" t="str">
        <f>IFERROR(VLOOKUP(B657&amp;K657, 'Tender for services'!$A$11:$P$29, 12,0), "")</f>
        <v/>
      </c>
    </row>
    <row r="658" spans="2:12" x14ac:dyDescent="0.3">
      <c r="B658" s="90"/>
      <c r="C658" s="90"/>
      <c r="D658" s="90"/>
      <c r="E658" s="90"/>
      <c r="F658" s="15"/>
      <c r="G658" s="15"/>
      <c r="H658" s="15"/>
      <c r="I658" s="15"/>
      <c r="J658" s="90"/>
      <c r="K658" s="90"/>
      <c r="L658" s="89" t="str">
        <f>IFERROR(VLOOKUP(B658&amp;K658, 'Tender for services'!$A$11:$P$29, 12,0), "")</f>
        <v/>
      </c>
    </row>
    <row r="659" spans="2:12" x14ac:dyDescent="0.3">
      <c r="B659" s="90"/>
      <c r="C659" s="90"/>
      <c r="D659" s="90"/>
      <c r="E659" s="90"/>
      <c r="F659" s="15"/>
      <c r="G659" s="15"/>
      <c r="H659" s="15"/>
      <c r="I659" s="15"/>
      <c r="J659" s="90"/>
      <c r="K659" s="90"/>
      <c r="L659" s="89" t="str">
        <f>IFERROR(VLOOKUP(B659&amp;K659, 'Tender for services'!$A$11:$P$29, 12,0), "")</f>
        <v/>
      </c>
    </row>
    <row r="660" spans="2:12" x14ac:dyDescent="0.3">
      <c r="B660" s="90"/>
      <c r="C660" s="90"/>
      <c r="D660" s="90"/>
      <c r="E660" s="90"/>
      <c r="F660" s="15"/>
      <c r="G660" s="15"/>
      <c r="H660" s="15"/>
      <c r="I660" s="15"/>
      <c r="J660" s="90"/>
      <c r="K660" s="90"/>
      <c r="L660" s="89" t="str">
        <f>IFERROR(VLOOKUP(B660&amp;K660, 'Tender for services'!$A$11:$P$29, 12,0), "")</f>
        <v/>
      </c>
    </row>
    <row r="661" spans="2:12" x14ac:dyDescent="0.3">
      <c r="B661" s="90"/>
      <c r="C661" s="90"/>
      <c r="D661" s="90"/>
      <c r="E661" s="90"/>
      <c r="F661" s="15"/>
      <c r="G661" s="15"/>
      <c r="H661" s="15"/>
      <c r="I661" s="15"/>
      <c r="J661" s="90"/>
      <c r="K661" s="90"/>
      <c r="L661" s="89" t="str">
        <f>IFERROR(VLOOKUP(B661&amp;K661, 'Tender for services'!$A$11:$P$29, 12,0), "")</f>
        <v/>
      </c>
    </row>
    <row r="662" spans="2:12" x14ac:dyDescent="0.3">
      <c r="B662" s="90"/>
      <c r="C662" s="90"/>
      <c r="D662" s="90"/>
      <c r="E662" s="90"/>
      <c r="F662" s="15"/>
      <c r="G662" s="15"/>
      <c r="H662" s="15"/>
      <c r="I662" s="15"/>
      <c r="J662" s="90"/>
      <c r="K662" s="90"/>
      <c r="L662" s="89" t="str">
        <f>IFERROR(VLOOKUP(B662&amp;K662, 'Tender for services'!$A$11:$P$29, 12,0), "")</f>
        <v/>
      </c>
    </row>
    <row r="663" spans="2:12" x14ac:dyDescent="0.3">
      <c r="B663" s="90"/>
      <c r="C663" s="90"/>
      <c r="D663" s="90"/>
      <c r="E663" s="90"/>
      <c r="F663" s="15"/>
      <c r="G663" s="15"/>
      <c r="H663" s="15"/>
      <c r="I663" s="15"/>
      <c r="J663" s="90"/>
      <c r="K663" s="90"/>
      <c r="L663" s="89" t="str">
        <f>IFERROR(VLOOKUP(B663&amp;K663, 'Tender for services'!$A$11:$P$29, 12,0), "")</f>
        <v/>
      </c>
    </row>
    <row r="664" spans="2:12" x14ac:dyDescent="0.3">
      <c r="B664" s="90"/>
      <c r="C664" s="90"/>
      <c r="D664" s="90"/>
      <c r="E664" s="90"/>
      <c r="F664" s="15"/>
      <c r="G664" s="15"/>
      <c r="H664" s="15"/>
      <c r="I664" s="15"/>
      <c r="J664" s="90"/>
      <c r="K664" s="90"/>
      <c r="L664" s="89" t="str">
        <f>IFERROR(VLOOKUP(B664&amp;K664, 'Tender for services'!$A$11:$P$29, 12,0), "")</f>
        <v/>
      </c>
    </row>
    <row r="665" spans="2:12" x14ac:dyDescent="0.3">
      <c r="B665" s="90"/>
      <c r="C665" s="90"/>
      <c r="D665" s="90"/>
      <c r="E665" s="90"/>
      <c r="F665" s="15"/>
      <c r="G665" s="15"/>
      <c r="H665" s="15"/>
      <c r="I665" s="15"/>
      <c r="J665" s="90"/>
      <c r="K665" s="90"/>
      <c r="L665" s="89" t="str">
        <f>IFERROR(VLOOKUP(B665&amp;K665, 'Tender for services'!$A$11:$P$29, 12,0), "")</f>
        <v/>
      </c>
    </row>
    <row r="666" spans="2:12" x14ac:dyDescent="0.3">
      <c r="B666" s="90"/>
      <c r="C666" s="90"/>
      <c r="D666" s="90"/>
      <c r="E666" s="90"/>
      <c r="F666" s="15"/>
      <c r="G666" s="15"/>
      <c r="H666" s="15"/>
      <c r="I666" s="15"/>
      <c r="J666" s="90"/>
      <c r="K666" s="90"/>
      <c r="L666" s="89" t="str">
        <f>IFERROR(VLOOKUP(B666&amp;K666, 'Tender for services'!$A$11:$P$29, 12,0), "")</f>
        <v/>
      </c>
    </row>
    <row r="667" spans="2:12" x14ac:dyDescent="0.3">
      <c r="B667" s="90"/>
      <c r="C667" s="90"/>
      <c r="D667" s="90"/>
      <c r="E667" s="90"/>
      <c r="F667" s="15"/>
      <c r="G667" s="15"/>
      <c r="H667" s="15"/>
      <c r="I667" s="15"/>
      <c r="J667" s="90"/>
      <c r="K667" s="90"/>
      <c r="L667" s="89" t="str">
        <f>IFERROR(VLOOKUP(B667&amp;K667, 'Tender for services'!$A$11:$P$29, 12,0), "")</f>
        <v/>
      </c>
    </row>
    <row r="668" spans="2:12" x14ac:dyDescent="0.3">
      <c r="B668" s="90"/>
      <c r="C668" s="90"/>
      <c r="D668" s="90"/>
      <c r="E668" s="90"/>
      <c r="F668" s="15"/>
      <c r="G668" s="15"/>
      <c r="H668" s="15"/>
      <c r="I668" s="15"/>
      <c r="J668" s="90"/>
      <c r="K668" s="90"/>
      <c r="L668" s="89" t="str">
        <f>IFERROR(VLOOKUP(B668&amp;K668, 'Tender for services'!$A$11:$P$29, 12,0), "")</f>
        <v/>
      </c>
    </row>
    <row r="669" spans="2:12" x14ac:dyDescent="0.3">
      <c r="B669" s="90"/>
      <c r="C669" s="90"/>
      <c r="D669" s="90"/>
      <c r="E669" s="90"/>
      <c r="F669" s="15"/>
      <c r="G669" s="15"/>
      <c r="H669" s="15"/>
      <c r="I669" s="15"/>
      <c r="J669" s="90"/>
      <c r="K669" s="90"/>
      <c r="L669" s="89" t="str">
        <f>IFERROR(VLOOKUP(B669&amp;K669, 'Tender for services'!$A$11:$P$29, 12,0), "")</f>
        <v/>
      </c>
    </row>
    <row r="670" spans="2:12" x14ac:dyDescent="0.3">
      <c r="B670" s="90"/>
      <c r="C670" s="90"/>
      <c r="D670" s="90"/>
      <c r="E670" s="90"/>
      <c r="F670" s="15"/>
      <c r="G670" s="15"/>
      <c r="H670" s="15"/>
      <c r="I670" s="15"/>
      <c r="J670" s="90"/>
      <c r="K670" s="90"/>
      <c r="L670" s="89" t="str">
        <f>IFERROR(VLOOKUP(B670&amp;K670, 'Tender for services'!$A$11:$P$29, 12,0), "")</f>
        <v/>
      </c>
    </row>
    <row r="671" spans="2:12" x14ac:dyDescent="0.3">
      <c r="B671" s="90"/>
      <c r="C671" s="90"/>
      <c r="D671" s="90"/>
      <c r="E671" s="90"/>
      <c r="F671" s="15"/>
      <c r="G671" s="15"/>
      <c r="H671" s="15"/>
      <c r="I671" s="15"/>
      <c r="J671" s="90"/>
      <c r="K671" s="90"/>
      <c r="L671" s="89" t="str">
        <f>IFERROR(VLOOKUP(B671&amp;K671, 'Tender for services'!$A$11:$P$29, 12,0), "")</f>
        <v/>
      </c>
    </row>
    <row r="672" spans="2:12" x14ac:dyDescent="0.3">
      <c r="B672" s="90"/>
      <c r="C672" s="90"/>
      <c r="D672" s="90"/>
      <c r="E672" s="90"/>
      <c r="F672" s="15"/>
      <c r="G672" s="15"/>
      <c r="H672" s="15"/>
      <c r="I672" s="15"/>
      <c r="J672" s="90"/>
      <c r="K672" s="90"/>
      <c r="L672" s="89" t="str">
        <f>IFERROR(VLOOKUP(B672&amp;K672, 'Tender for services'!$A$11:$P$29, 12,0), "")</f>
        <v/>
      </c>
    </row>
    <row r="673" spans="2:12" x14ac:dyDescent="0.3">
      <c r="B673" s="90"/>
      <c r="C673" s="90"/>
      <c r="D673" s="90"/>
      <c r="E673" s="90"/>
      <c r="F673" s="15"/>
      <c r="G673" s="15"/>
      <c r="H673" s="15"/>
      <c r="I673" s="15"/>
      <c r="J673" s="90"/>
      <c r="K673" s="90"/>
      <c r="L673" s="89" t="str">
        <f>IFERROR(VLOOKUP(B673&amp;K673, 'Tender for services'!$A$11:$P$29, 12,0), "")</f>
        <v/>
      </c>
    </row>
    <row r="674" spans="2:12" x14ac:dyDescent="0.3">
      <c r="B674" s="90"/>
      <c r="C674" s="90"/>
      <c r="D674" s="90"/>
      <c r="E674" s="90"/>
      <c r="F674" s="15"/>
      <c r="G674" s="15"/>
      <c r="H674" s="15"/>
      <c r="I674" s="15"/>
      <c r="J674" s="90"/>
      <c r="K674" s="90"/>
      <c r="L674" s="89" t="str">
        <f>IFERROR(VLOOKUP(B674&amp;K674, 'Tender for services'!$A$11:$P$29, 12,0), "")</f>
        <v/>
      </c>
    </row>
    <row r="675" spans="2:12" x14ac:dyDescent="0.3">
      <c r="B675" s="90"/>
      <c r="C675" s="90"/>
      <c r="D675" s="90"/>
      <c r="E675" s="90"/>
      <c r="F675" s="15"/>
      <c r="G675" s="15"/>
      <c r="H675" s="15"/>
      <c r="I675" s="15"/>
      <c r="J675" s="90"/>
      <c r="K675" s="90"/>
      <c r="L675" s="89" t="str">
        <f>IFERROR(VLOOKUP(B675&amp;K675, 'Tender for services'!$A$11:$P$29, 12,0), "")</f>
        <v/>
      </c>
    </row>
    <row r="676" spans="2:12" x14ac:dyDescent="0.3">
      <c r="B676" s="90"/>
      <c r="C676" s="90"/>
      <c r="D676" s="90"/>
      <c r="E676" s="90"/>
      <c r="F676" s="15"/>
      <c r="G676" s="15"/>
      <c r="H676" s="15"/>
      <c r="I676" s="15"/>
      <c r="J676" s="90"/>
      <c r="K676" s="90"/>
      <c r="L676" s="89" t="str">
        <f>IFERROR(VLOOKUP(B676&amp;K676, 'Tender for services'!$A$11:$P$29, 12,0), "")</f>
        <v/>
      </c>
    </row>
    <row r="677" spans="2:12" x14ac:dyDescent="0.3">
      <c r="B677" s="90"/>
      <c r="C677" s="90"/>
      <c r="D677" s="90"/>
      <c r="E677" s="90"/>
      <c r="F677" s="15"/>
      <c r="G677" s="15"/>
      <c r="H677" s="15"/>
      <c r="I677" s="15"/>
      <c r="J677" s="90"/>
      <c r="K677" s="90"/>
      <c r="L677" s="89" t="str">
        <f>IFERROR(VLOOKUP(B677&amp;K677, 'Tender for services'!$A$11:$P$29, 12,0), "")</f>
        <v/>
      </c>
    </row>
    <row r="678" spans="2:12" x14ac:dyDescent="0.3">
      <c r="B678" s="90"/>
      <c r="C678" s="90"/>
      <c r="D678" s="90"/>
      <c r="E678" s="90"/>
      <c r="F678" s="15"/>
      <c r="G678" s="15"/>
      <c r="H678" s="15"/>
      <c r="I678" s="15"/>
      <c r="J678" s="90"/>
      <c r="K678" s="90"/>
      <c r="L678" s="89" t="str">
        <f>IFERROR(VLOOKUP(B678&amp;K678, 'Tender for services'!$A$11:$P$29, 12,0), "")</f>
        <v/>
      </c>
    </row>
    <row r="679" spans="2:12" x14ac:dyDescent="0.3">
      <c r="B679" s="90"/>
      <c r="C679" s="90"/>
      <c r="D679" s="90"/>
      <c r="E679" s="90"/>
      <c r="F679" s="15"/>
      <c r="G679" s="15"/>
      <c r="H679" s="15"/>
      <c r="I679" s="15"/>
      <c r="J679" s="90"/>
      <c r="K679" s="90"/>
      <c r="L679" s="89" t="str">
        <f>IFERROR(VLOOKUP(B679&amp;K679, 'Tender for services'!$A$11:$P$29, 12,0), "")</f>
        <v/>
      </c>
    </row>
    <row r="680" spans="2:12" x14ac:dyDescent="0.3">
      <c r="B680" s="90"/>
      <c r="C680" s="90"/>
      <c r="D680" s="90"/>
      <c r="E680" s="90"/>
      <c r="F680" s="15"/>
      <c r="G680" s="15"/>
      <c r="H680" s="15"/>
      <c r="I680" s="15"/>
      <c r="J680" s="90"/>
      <c r="K680" s="90"/>
      <c r="L680" s="89" t="str">
        <f>IFERROR(VLOOKUP(B680&amp;K680, 'Tender for services'!$A$11:$P$29, 12,0), "")</f>
        <v/>
      </c>
    </row>
    <row r="681" spans="2:12" x14ac:dyDescent="0.3">
      <c r="B681" s="90"/>
      <c r="C681" s="90"/>
      <c r="D681" s="90"/>
      <c r="E681" s="90"/>
      <c r="F681" s="15"/>
      <c r="G681" s="15"/>
      <c r="H681" s="15"/>
      <c r="I681" s="15"/>
      <c r="J681" s="90"/>
      <c r="K681" s="90"/>
      <c r="L681" s="89" t="str">
        <f>IFERROR(VLOOKUP(B681&amp;K681, 'Tender for services'!$A$11:$P$29, 12,0), "")</f>
        <v/>
      </c>
    </row>
    <row r="682" spans="2:12" x14ac:dyDescent="0.3">
      <c r="B682" s="90"/>
      <c r="C682" s="90"/>
      <c r="D682" s="90"/>
      <c r="E682" s="90"/>
      <c r="F682" s="15"/>
      <c r="G682" s="15"/>
      <c r="H682" s="15"/>
      <c r="I682" s="15"/>
      <c r="J682" s="90"/>
      <c r="K682" s="90"/>
      <c r="L682" s="89" t="str">
        <f>IFERROR(VLOOKUP(B682&amp;K682, 'Tender for services'!$A$11:$P$29, 12,0), "")</f>
        <v/>
      </c>
    </row>
    <row r="683" spans="2:12" x14ac:dyDescent="0.3">
      <c r="B683" s="90"/>
      <c r="C683" s="90"/>
      <c r="D683" s="90"/>
      <c r="E683" s="90"/>
      <c r="F683" s="15"/>
      <c r="G683" s="15"/>
      <c r="H683" s="15"/>
      <c r="I683" s="15"/>
      <c r="J683" s="90"/>
      <c r="K683" s="90"/>
      <c r="L683" s="89" t="str">
        <f>IFERROR(VLOOKUP(B683&amp;K683, 'Tender for services'!$A$11:$P$29, 12,0), "")</f>
        <v/>
      </c>
    </row>
    <row r="684" spans="2:12" x14ac:dyDescent="0.3">
      <c r="B684" s="90"/>
      <c r="C684" s="90"/>
      <c r="D684" s="90"/>
      <c r="E684" s="90"/>
      <c r="F684" s="15"/>
      <c r="G684" s="15"/>
      <c r="H684" s="15"/>
      <c r="I684" s="15"/>
      <c r="J684" s="90"/>
      <c r="K684" s="90"/>
      <c r="L684" s="89" t="str">
        <f>IFERROR(VLOOKUP(B684&amp;K684, 'Tender for services'!$A$11:$P$29, 12,0), "")</f>
        <v/>
      </c>
    </row>
    <row r="685" spans="2:12" x14ac:dyDescent="0.3">
      <c r="B685" s="90"/>
      <c r="C685" s="90"/>
      <c r="D685" s="90"/>
      <c r="E685" s="90"/>
      <c r="F685" s="15"/>
      <c r="G685" s="15"/>
      <c r="H685" s="15"/>
      <c r="I685" s="15"/>
      <c r="J685" s="90"/>
      <c r="K685" s="90"/>
      <c r="L685" s="89" t="str">
        <f>IFERROR(VLOOKUP(B685&amp;K685, 'Tender for services'!$A$11:$P$29, 12,0), "")</f>
        <v/>
      </c>
    </row>
    <row r="686" spans="2:12" x14ac:dyDescent="0.3">
      <c r="B686" s="90"/>
      <c r="C686" s="90"/>
      <c r="D686" s="90"/>
      <c r="E686" s="90"/>
      <c r="F686" s="15"/>
      <c r="G686" s="15"/>
      <c r="H686" s="15"/>
      <c r="I686" s="15"/>
      <c r="J686" s="90"/>
      <c r="K686" s="90"/>
      <c r="L686" s="89" t="str">
        <f>IFERROR(VLOOKUP(B686&amp;K686, 'Tender for services'!$A$11:$P$29, 12,0), "")</f>
        <v/>
      </c>
    </row>
    <row r="687" spans="2:12" x14ac:dyDescent="0.3">
      <c r="B687" s="90"/>
      <c r="C687" s="90"/>
      <c r="D687" s="90"/>
      <c r="E687" s="90"/>
      <c r="F687" s="15"/>
      <c r="G687" s="15"/>
      <c r="H687" s="15"/>
      <c r="I687" s="15"/>
      <c r="J687" s="90"/>
      <c r="K687" s="90"/>
      <c r="L687" s="89" t="str">
        <f>IFERROR(VLOOKUP(B687&amp;K687, 'Tender for services'!$A$11:$P$29, 12,0), "")</f>
        <v/>
      </c>
    </row>
    <row r="688" spans="2:12" x14ac:dyDescent="0.3">
      <c r="B688" s="90"/>
      <c r="C688" s="90"/>
      <c r="D688" s="90"/>
      <c r="E688" s="90"/>
      <c r="F688" s="15"/>
      <c r="G688" s="15"/>
      <c r="H688" s="15"/>
      <c r="I688" s="15"/>
      <c r="J688" s="90"/>
      <c r="K688" s="90"/>
      <c r="L688" s="89" t="str">
        <f>IFERROR(VLOOKUP(B688&amp;K688, 'Tender for services'!$A$11:$P$29, 12,0), "")</f>
        <v/>
      </c>
    </row>
    <row r="689" spans="2:12" x14ac:dyDescent="0.3">
      <c r="B689" s="90"/>
      <c r="C689" s="90"/>
      <c r="D689" s="90"/>
      <c r="E689" s="90"/>
      <c r="F689" s="15"/>
      <c r="G689" s="15"/>
      <c r="H689" s="15"/>
      <c r="I689" s="15"/>
      <c r="J689" s="90"/>
      <c r="K689" s="90"/>
      <c r="L689" s="89" t="str">
        <f>IFERROR(VLOOKUP(B689&amp;K689, 'Tender for services'!$A$11:$P$29, 12,0), "")</f>
        <v/>
      </c>
    </row>
    <row r="690" spans="2:12" x14ac:dyDescent="0.3">
      <c r="B690" s="90"/>
      <c r="C690" s="90"/>
      <c r="D690" s="90"/>
      <c r="E690" s="90"/>
      <c r="F690" s="15"/>
      <c r="G690" s="15"/>
      <c r="H690" s="15"/>
      <c r="I690" s="15"/>
      <c r="J690" s="90"/>
      <c r="K690" s="90"/>
      <c r="L690" s="89" t="str">
        <f>IFERROR(VLOOKUP(B690&amp;K690, 'Tender for services'!$A$11:$P$29, 12,0), "")</f>
        <v/>
      </c>
    </row>
    <row r="691" spans="2:12" x14ac:dyDescent="0.3">
      <c r="B691" s="90"/>
      <c r="C691" s="90"/>
      <c r="D691" s="90"/>
      <c r="E691" s="90"/>
      <c r="F691" s="15"/>
      <c r="G691" s="15"/>
      <c r="H691" s="15"/>
      <c r="I691" s="15"/>
      <c r="J691" s="90"/>
      <c r="K691" s="90"/>
      <c r="L691" s="89" t="str">
        <f>IFERROR(VLOOKUP(B691&amp;K691, 'Tender for services'!$A$11:$P$29, 12,0), "")</f>
        <v/>
      </c>
    </row>
    <row r="692" spans="2:12" x14ac:dyDescent="0.3">
      <c r="B692" s="90"/>
      <c r="C692" s="90"/>
      <c r="D692" s="90"/>
      <c r="E692" s="90"/>
      <c r="F692" s="15"/>
      <c r="G692" s="15"/>
      <c r="H692" s="15"/>
      <c r="I692" s="15"/>
      <c r="J692" s="90"/>
      <c r="K692" s="90"/>
      <c r="L692" s="89" t="str">
        <f>IFERROR(VLOOKUP(B692&amp;K692, 'Tender for services'!$A$11:$P$29, 12,0), "")</f>
        <v/>
      </c>
    </row>
    <row r="693" spans="2:12" x14ac:dyDescent="0.3">
      <c r="B693" s="90"/>
      <c r="C693" s="90"/>
      <c r="D693" s="90"/>
      <c r="E693" s="90"/>
      <c r="F693" s="15"/>
      <c r="G693" s="15"/>
      <c r="H693" s="15"/>
      <c r="I693" s="15"/>
      <c r="J693" s="90"/>
      <c r="K693" s="90"/>
      <c r="L693" s="89" t="str">
        <f>IFERROR(VLOOKUP(B693&amp;K693, 'Tender for services'!$A$11:$P$29, 12,0), "")</f>
        <v/>
      </c>
    </row>
    <row r="694" spans="2:12" x14ac:dyDescent="0.3">
      <c r="B694" s="90"/>
      <c r="C694" s="90"/>
      <c r="D694" s="90"/>
      <c r="E694" s="90"/>
      <c r="F694" s="15"/>
      <c r="G694" s="15"/>
      <c r="H694" s="15"/>
      <c r="I694" s="15"/>
      <c r="J694" s="90"/>
      <c r="K694" s="90"/>
      <c r="L694" s="89" t="str">
        <f>IFERROR(VLOOKUP(B694&amp;K694, 'Tender for services'!$A$11:$P$29, 12,0), "")</f>
        <v/>
      </c>
    </row>
    <row r="695" spans="2:12" x14ac:dyDescent="0.3">
      <c r="B695" s="90"/>
      <c r="C695" s="90"/>
      <c r="D695" s="90"/>
      <c r="E695" s="90"/>
      <c r="F695" s="15"/>
      <c r="G695" s="15"/>
      <c r="H695" s="15"/>
      <c r="I695" s="15"/>
      <c r="J695" s="90"/>
      <c r="K695" s="90"/>
      <c r="L695" s="89" t="str">
        <f>IFERROR(VLOOKUP(B695&amp;K695, 'Tender for services'!$A$11:$P$29, 12,0), "")</f>
        <v/>
      </c>
    </row>
    <row r="696" spans="2:12" x14ac:dyDescent="0.3">
      <c r="B696" s="90"/>
      <c r="C696" s="90"/>
      <c r="D696" s="90"/>
      <c r="E696" s="90"/>
      <c r="F696" s="15"/>
      <c r="G696" s="15"/>
      <c r="H696" s="15"/>
      <c r="I696" s="15"/>
      <c r="J696" s="90"/>
      <c r="K696" s="90"/>
      <c r="L696" s="89" t="str">
        <f>IFERROR(VLOOKUP(B696&amp;K696, 'Tender for services'!$A$11:$P$29, 12,0), "")</f>
        <v/>
      </c>
    </row>
    <row r="697" spans="2:12" x14ac:dyDescent="0.3">
      <c r="B697" s="90"/>
      <c r="C697" s="90"/>
      <c r="D697" s="90"/>
      <c r="E697" s="90"/>
      <c r="F697" s="15"/>
      <c r="G697" s="15"/>
      <c r="H697" s="15"/>
      <c r="I697" s="15"/>
      <c r="J697" s="90"/>
      <c r="K697" s="90"/>
      <c r="L697" s="89" t="str">
        <f>IFERROR(VLOOKUP(B697&amp;K697, 'Tender for services'!$A$11:$P$29, 12,0), "")</f>
        <v/>
      </c>
    </row>
    <row r="698" spans="2:12" x14ac:dyDescent="0.3">
      <c r="B698" s="90"/>
      <c r="C698" s="90"/>
      <c r="D698" s="90"/>
      <c r="E698" s="90"/>
      <c r="F698" s="15"/>
      <c r="G698" s="15"/>
      <c r="H698" s="15"/>
      <c r="I698" s="15"/>
      <c r="J698" s="90"/>
      <c r="K698" s="90"/>
      <c r="L698" s="89" t="str">
        <f>IFERROR(VLOOKUP(B698&amp;K698, 'Tender for services'!$A$11:$P$29, 12,0), "")</f>
        <v/>
      </c>
    </row>
    <row r="699" spans="2:12" x14ac:dyDescent="0.3">
      <c r="B699" s="90"/>
      <c r="C699" s="90"/>
      <c r="D699" s="90"/>
      <c r="E699" s="90"/>
      <c r="F699" s="15"/>
      <c r="G699" s="15"/>
      <c r="H699" s="15"/>
      <c r="I699" s="15"/>
      <c r="J699" s="90"/>
      <c r="K699" s="90"/>
      <c r="L699" s="89" t="str">
        <f>IFERROR(VLOOKUP(B699&amp;K699, 'Tender for services'!$A$11:$P$29, 12,0), "")</f>
        <v/>
      </c>
    </row>
    <row r="700" spans="2:12" x14ac:dyDescent="0.3">
      <c r="B700" s="90"/>
      <c r="C700" s="90"/>
      <c r="D700" s="90"/>
      <c r="E700" s="90"/>
      <c r="F700" s="15"/>
      <c r="G700" s="15"/>
      <c r="H700" s="15"/>
      <c r="I700" s="15"/>
      <c r="J700" s="90"/>
      <c r="K700" s="90"/>
      <c r="L700" s="89" t="str">
        <f>IFERROR(VLOOKUP(B700&amp;K700, 'Tender for services'!$A$11:$P$29, 12,0), "")</f>
        <v/>
      </c>
    </row>
    <row r="701" spans="2:12" x14ac:dyDescent="0.3">
      <c r="B701" s="90"/>
      <c r="C701" s="90"/>
      <c r="D701" s="90"/>
      <c r="E701" s="90"/>
      <c r="F701" s="15"/>
      <c r="G701" s="15"/>
      <c r="H701" s="15"/>
      <c r="I701" s="15"/>
      <c r="J701" s="90"/>
      <c r="K701" s="90"/>
      <c r="L701" s="89" t="str">
        <f>IFERROR(VLOOKUP(B701&amp;K701, 'Tender for services'!$A$11:$P$29, 12,0), "")</f>
        <v/>
      </c>
    </row>
    <row r="702" spans="2:12" x14ac:dyDescent="0.3">
      <c r="B702" s="90"/>
      <c r="C702" s="90"/>
      <c r="D702" s="90"/>
      <c r="E702" s="90"/>
      <c r="F702" s="15"/>
      <c r="G702" s="15"/>
      <c r="H702" s="15"/>
      <c r="I702" s="15"/>
      <c r="J702" s="90"/>
      <c r="K702" s="90"/>
      <c r="L702" s="89" t="str">
        <f>IFERROR(VLOOKUP(B702&amp;K702, 'Tender for services'!$A$11:$P$29, 12,0), "")</f>
        <v/>
      </c>
    </row>
    <row r="703" spans="2:12" x14ac:dyDescent="0.3">
      <c r="B703" s="90"/>
      <c r="C703" s="90"/>
      <c r="D703" s="90"/>
      <c r="E703" s="90"/>
      <c r="F703" s="15"/>
      <c r="G703" s="15"/>
      <c r="H703" s="15"/>
      <c r="I703" s="15"/>
      <c r="J703" s="90"/>
      <c r="K703" s="90"/>
      <c r="L703" s="89" t="str">
        <f>IFERROR(VLOOKUP(B703&amp;K703, 'Tender for services'!$A$11:$P$29, 12,0), "")</f>
        <v/>
      </c>
    </row>
    <row r="704" spans="2:12" x14ac:dyDescent="0.3">
      <c r="B704" s="90"/>
      <c r="C704" s="90"/>
      <c r="D704" s="90"/>
      <c r="E704" s="90"/>
      <c r="F704" s="15"/>
      <c r="G704" s="15"/>
      <c r="H704" s="15"/>
      <c r="I704" s="15"/>
      <c r="J704" s="90"/>
      <c r="K704" s="90"/>
      <c r="L704" s="89" t="str">
        <f>IFERROR(VLOOKUP(B704&amp;K704, 'Tender for services'!$A$11:$P$29, 12,0), "")</f>
        <v/>
      </c>
    </row>
    <row r="705" spans="2:12" x14ac:dyDescent="0.3">
      <c r="B705" s="90"/>
      <c r="C705" s="90"/>
      <c r="D705" s="90"/>
      <c r="E705" s="90"/>
      <c r="F705" s="15"/>
      <c r="G705" s="15"/>
      <c r="H705" s="15"/>
      <c r="I705" s="15"/>
      <c r="J705" s="90"/>
      <c r="K705" s="90"/>
      <c r="L705" s="89" t="str">
        <f>IFERROR(VLOOKUP(B705&amp;K705, 'Tender for services'!$A$11:$P$29, 12,0), "")</f>
        <v/>
      </c>
    </row>
    <row r="706" spans="2:12" x14ac:dyDescent="0.3">
      <c r="B706" s="90"/>
      <c r="C706" s="90"/>
      <c r="D706" s="90"/>
      <c r="E706" s="90"/>
      <c r="F706" s="15"/>
      <c r="G706" s="15"/>
      <c r="H706" s="15"/>
      <c r="I706" s="15"/>
      <c r="J706" s="90"/>
      <c r="K706" s="90"/>
      <c r="L706" s="89" t="str">
        <f>IFERROR(VLOOKUP(B706&amp;K706, 'Tender for services'!$A$11:$P$29, 12,0), "")</f>
        <v/>
      </c>
    </row>
    <row r="707" spans="2:12" x14ac:dyDescent="0.3">
      <c r="B707" s="90"/>
      <c r="C707" s="90"/>
      <c r="D707" s="90"/>
      <c r="E707" s="90"/>
      <c r="F707" s="15"/>
      <c r="G707" s="15"/>
      <c r="H707" s="15"/>
      <c r="I707" s="15"/>
      <c r="J707" s="90"/>
      <c r="K707" s="90"/>
      <c r="L707" s="89" t="str">
        <f>IFERROR(VLOOKUP(B707&amp;K707, 'Tender for services'!$A$11:$P$29, 12,0), "")</f>
        <v/>
      </c>
    </row>
    <row r="708" spans="2:12" x14ac:dyDescent="0.3">
      <c r="B708" s="90"/>
      <c r="C708" s="90"/>
      <c r="D708" s="90"/>
      <c r="E708" s="90"/>
      <c r="F708" s="15"/>
      <c r="G708" s="15"/>
      <c r="H708" s="15"/>
      <c r="I708" s="15"/>
      <c r="J708" s="90"/>
      <c r="K708" s="90"/>
      <c r="L708" s="89" t="str">
        <f>IFERROR(VLOOKUP(B708&amp;K708, 'Tender for services'!$A$11:$P$29, 12,0), "")</f>
        <v/>
      </c>
    </row>
    <row r="709" spans="2:12" x14ac:dyDescent="0.3">
      <c r="B709" s="90"/>
      <c r="C709" s="90"/>
      <c r="D709" s="90"/>
      <c r="E709" s="90"/>
      <c r="F709" s="15"/>
      <c r="G709" s="15"/>
      <c r="H709" s="15"/>
      <c r="I709" s="15"/>
      <c r="J709" s="90"/>
      <c r="K709" s="90"/>
      <c r="L709" s="89" t="str">
        <f>IFERROR(VLOOKUP(B709&amp;K709, 'Tender for services'!$A$11:$P$29, 12,0), "")</f>
        <v/>
      </c>
    </row>
    <row r="710" spans="2:12" x14ac:dyDescent="0.3">
      <c r="B710" s="90"/>
      <c r="C710" s="90"/>
      <c r="D710" s="90"/>
      <c r="E710" s="90"/>
      <c r="F710" s="15"/>
      <c r="G710" s="15"/>
      <c r="H710" s="15"/>
      <c r="I710" s="15"/>
      <c r="J710" s="90"/>
      <c r="K710" s="90"/>
      <c r="L710" s="89" t="str">
        <f>IFERROR(VLOOKUP(B710&amp;K710, 'Tender for services'!$A$11:$P$29, 12,0), "")</f>
        <v/>
      </c>
    </row>
    <row r="711" spans="2:12" x14ac:dyDescent="0.3">
      <c r="B711" s="90"/>
      <c r="C711" s="90"/>
      <c r="D711" s="90"/>
      <c r="E711" s="90"/>
      <c r="F711" s="15"/>
      <c r="G711" s="15"/>
      <c r="H711" s="15"/>
      <c r="I711" s="15"/>
      <c r="J711" s="90"/>
      <c r="K711" s="90"/>
      <c r="L711" s="89" t="str">
        <f>IFERROR(VLOOKUP(B711&amp;K711, 'Tender for services'!$A$11:$P$29, 12,0), "")</f>
        <v/>
      </c>
    </row>
    <row r="712" spans="2:12" x14ac:dyDescent="0.3">
      <c r="B712" s="90"/>
      <c r="C712" s="90"/>
      <c r="D712" s="90"/>
      <c r="E712" s="90"/>
      <c r="F712" s="15"/>
      <c r="G712" s="15"/>
      <c r="H712" s="15"/>
      <c r="I712" s="15"/>
      <c r="J712" s="90"/>
      <c r="K712" s="90"/>
      <c r="L712" s="89" t="str">
        <f>IFERROR(VLOOKUP(B712&amp;K712, 'Tender for services'!$A$11:$P$29, 12,0), "")</f>
        <v/>
      </c>
    </row>
    <row r="713" spans="2:12" x14ac:dyDescent="0.3">
      <c r="B713" s="90"/>
      <c r="C713" s="90"/>
      <c r="D713" s="90"/>
      <c r="E713" s="90"/>
      <c r="F713" s="15"/>
      <c r="G713" s="15"/>
      <c r="H713" s="15"/>
      <c r="I713" s="15"/>
      <c r="J713" s="90"/>
      <c r="K713" s="90"/>
      <c r="L713" s="89" t="str">
        <f>IFERROR(VLOOKUP(B713&amp;K713, 'Tender for services'!$A$11:$P$29, 12,0), "")</f>
        <v/>
      </c>
    </row>
    <row r="714" spans="2:12" x14ac:dyDescent="0.3">
      <c r="B714" s="90"/>
      <c r="C714" s="90"/>
      <c r="D714" s="90"/>
      <c r="E714" s="90"/>
      <c r="F714" s="15"/>
      <c r="G714" s="15"/>
      <c r="H714" s="15"/>
      <c r="I714" s="15"/>
      <c r="J714" s="90"/>
      <c r="K714" s="90"/>
      <c r="L714" s="89" t="str">
        <f>IFERROR(VLOOKUP(B714&amp;K714, 'Tender for services'!$A$11:$P$29, 12,0), "")</f>
        <v/>
      </c>
    </row>
    <row r="715" spans="2:12" x14ac:dyDescent="0.3">
      <c r="B715" s="90"/>
      <c r="C715" s="90"/>
      <c r="D715" s="90"/>
      <c r="E715" s="90"/>
      <c r="F715" s="15"/>
      <c r="G715" s="15"/>
      <c r="H715" s="15"/>
      <c r="I715" s="15"/>
      <c r="J715" s="90"/>
      <c r="K715" s="90"/>
      <c r="L715" s="89" t="str">
        <f>IFERROR(VLOOKUP(B715&amp;K715, 'Tender for services'!$A$11:$P$29, 12,0), "")</f>
        <v/>
      </c>
    </row>
    <row r="716" spans="2:12" x14ac:dyDescent="0.3">
      <c r="B716" s="90"/>
      <c r="C716" s="90"/>
      <c r="D716" s="90"/>
      <c r="E716" s="90"/>
      <c r="F716" s="15"/>
      <c r="G716" s="15"/>
      <c r="H716" s="15"/>
      <c r="I716" s="15"/>
      <c r="J716" s="90"/>
      <c r="K716" s="90"/>
      <c r="L716" s="89" t="str">
        <f>IFERROR(VLOOKUP(B716&amp;K716, 'Tender for services'!$A$11:$P$29, 12,0), "")</f>
        <v/>
      </c>
    </row>
    <row r="717" spans="2:12" x14ac:dyDescent="0.3">
      <c r="B717" s="90"/>
      <c r="C717" s="90"/>
      <c r="D717" s="90"/>
      <c r="E717" s="90"/>
      <c r="F717" s="15"/>
      <c r="G717" s="15"/>
      <c r="H717" s="15"/>
      <c r="I717" s="15"/>
      <c r="J717" s="90"/>
      <c r="K717" s="90"/>
      <c r="L717" s="89" t="str">
        <f>IFERROR(VLOOKUP(B717&amp;K717, 'Tender for services'!$A$11:$P$29, 12,0), "")</f>
        <v/>
      </c>
    </row>
    <row r="718" spans="2:12" x14ac:dyDescent="0.3">
      <c r="B718" s="90"/>
      <c r="C718" s="90"/>
      <c r="D718" s="90"/>
      <c r="E718" s="90"/>
      <c r="F718" s="15"/>
      <c r="G718" s="15"/>
      <c r="H718" s="15"/>
      <c r="I718" s="15"/>
      <c r="J718" s="90"/>
      <c r="K718" s="90"/>
      <c r="L718" s="89" t="str">
        <f>IFERROR(VLOOKUP(B718&amp;K718, 'Tender for services'!$A$11:$P$29, 12,0), "")</f>
        <v/>
      </c>
    </row>
    <row r="719" spans="2:12" x14ac:dyDescent="0.3">
      <c r="B719" s="90"/>
      <c r="C719" s="90"/>
      <c r="D719" s="90"/>
      <c r="E719" s="90"/>
      <c r="F719" s="15"/>
      <c r="G719" s="15"/>
      <c r="H719" s="15"/>
      <c r="I719" s="15"/>
      <c r="J719" s="90"/>
      <c r="K719" s="90"/>
      <c r="L719" s="89" t="str">
        <f>IFERROR(VLOOKUP(B719&amp;K719, 'Tender for services'!$A$11:$P$29, 12,0), "")</f>
        <v/>
      </c>
    </row>
    <row r="720" spans="2:12" x14ac:dyDescent="0.3">
      <c r="B720" s="90"/>
      <c r="C720" s="90"/>
      <c r="D720" s="90"/>
      <c r="E720" s="90"/>
      <c r="F720" s="15"/>
      <c r="G720" s="15"/>
      <c r="H720" s="15"/>
      <c r="I720" s="15"/>
      <c r="J720" s="90"/>
      <c r="K720" s="90"/>
      <c r="L720" s="89" t="str">
        <f>IFERROR(VLOOKUP(B720&amp;K720, 'Tender for services'!$A$11:$P$29, 12,0), "")</f>
        <v/>
      </c>
    </row>
    <row r="721" spans="2:12" x14ac:dyDescent="0.3">
      <c r="B721" s="90"/>
      <c r="C721" s="90"/>
      <c r="D721" s="90"/>
      <c r="E721" s="90"/>
      <c r="F721" s="15"/>
      <c r="G721" s="15"/>
      <c r="H721" s="15"/>
      <c r="I721" s="15"/>
      <c r="J721" s="90"/>
      <c r="K721" s="90"/>
      <c r="L721" s="89" t="str">
        <f>IFERROR(VLOOKUP(B721&amp;K721, 'Tender for services'!$A$11:$P$29, 12,0), "")</f>
        <v/>
      </c>
    </row>
    <row r="722" spans="2:12" x14ac:dyDescent="0.3">
      <c r="B722" s="90"/>
      <c r="C722" s="90"/>
      <c r="D722" s="90"/>
      <c r="E722" s="90"/>
      <c r="F722" s="15"/>
      <c r="G722" s="15"/>
      <c r="H722" s="15"/>
      <c r="I722" s="15"/>
      <c r="J722" s="90"/>
      <c r="K722" s="90"/>
      <c r="L722" s="89" t="str">
        <f>IFERROR(VLOOKUP(B722&amp;K722, 'Tender for services'!$A$11:$P$29, 12,0), "")</f>
        <v/>
      </c>
    </row>
    <row r="723" spans="2:12" x14ac:dyDescent="0.3">
      <c r="B723" s="90"/>
      <c r="C723" s="90"/>
      <c r="D723" s="90"/>
      <c r="E723" s="90"/>
      <c r="F723" s="15"/>
      <c r="G723" s="15"/>
      <c r="H723" s="15"/>
      <c r="I723" s="15"/>
      <c r="J723" s="90"/>
      <c r="K723" s="90"/>
      <c r="L723" s="89" t="str">
        <f>IFERROR(VLOOKUP(B723&amp;K723, 'Tender for services'!$A$11:$P$29, 12,0), "")</f>
        <v/>
      </c>
    </row>
    <row r="724" spans="2:12" x14ac:dyDescent="0.3">
      <c r="B724" s="90"/>
      <c r="C724" s="90"/>
      <c r="D724" s="90"/>
      <c r="E724" s="90"/>
      <c r="F724" s="15"/>
      <c r="G724" s="15"/>
      <c r="H724" s="15"/>
      <c r="I724" s="15"/>
      <c r="J724" s="90"/>
      <c r="K724" s="90"/>
      <c r="L724" s="89" t="str">
        <f>IFERROR(VLOOKUP(B724&amp;K724, 'Tender for services'!$A$11:$P$29, 12,0), "")</f>
        <v/>
      </c>
    </row>
    <row r="725" spans="2:12" x14ac:dyDescent="0.3">
      <c r="B725" s="90"/>
      <c r="C725" s="90"/>
      <c r="D725" s="90"/>
      <c r="E725" s="90"/>
      <c r="F725" s="15"/>
      <c r="G725" s="15"/>
      <c r="H725" s="15"/>
      <c r="I725" s="15"/>
      <c r="J725" s="90"/>
      <c r="K725" s="90"/>
      <c r="L725" s="89" t="str">
        <f>IFERROR(VLOOKUP(B725&amp;K725, 'Tender for services'!$A$11:$P$29, 12,0), "")</f>
        <v/>
      </c>
    </row>
    <row r="726" spans="2:12" x14ac:dyDescent="0.3">
      <c r="B726" s="90"/>
      <c r="C726" s="90"/>
      <c r="D726" s="90"/>
      <c r="E726" s="90"/>
      <c r="F726" s="15"/>
      <c r="G726" s="15"/>
      <c r="H726" s="15"/>
      <c r="I726" s="15"/>
      <c r="J726" s="90"/>
      <c r="K726" s="90"/>
      <c r="L726" s="89" t="str">
        <f>IFERROR(VLOOKUP(B726&amp;K726, 'Tender for services'!$A$11:$P$29, 12,0), "")</f>
        <v/>
      </c>
    </row>
    <row r="727" spans="2:12" x14ac:dyDescent="0.3">
      <c r="B727" s="90"/>
      <c r="C727" s="90"/>
      <c r="D727" s="90"/>
      <c r="E727" s="90"/>
      <c r="F727" s="15"/>
      <c r="G727" s="15"/>
      <c r="H727" s="15"/>
      <c r="I727" s="15"/>
      <c r="J727" s="90"/>
      <c r="K727" s="90"/>
      <c r="L727" s="89" t="str">
        <f>IFERROR(VLOOKUP(B727&amp;K727, 'Tender for services'!$A$11:$P$29, 12,0), "")</f>
        <v/>
      </c>
    </row>
    <row r="728" spans="2:12" x14ac:dyDescent="0.3">
      <c r="B728" s="90"/>
      <c r="C728" s="90"/>
      <c r="D728" s="90"/>
      <c r="E728" s="90"/>
      <c r="F728" s="15"/>
      <c r="G728" s="15"/>
      <c r="H728" s="15"/>
      <c r="I728" s="15"/>
      <c r="J728" s="90"/>
      <c r="K728" s="90"/>
      <c r="L728" s="89" t="str">
        <f>IFERROR(VLOOKUP(B728&amp;K728, 'Tender for services'!$A$11:$P$29, 12,0), "")</f>
        <v/>
      </c>
    </row>
    <row r="729" spans="2:12" x14ac:dyDescent="0.3">
      <c r="B729" s="90"/>
      <c r="C729" s="90"/>
      <c r="D729" s="90"/>
      <c r="E729" s="90"/>
      <c r="F729" s="15"/>
      <c r="G729" s="15"/>
      <c r="H729" s="15"/>
      <c r="I729" s="15"/>
      <c r="J729" s="90"/>
      <c r="K729" s="90"/>
      <c r="L729" s="89" t="str">
        <f>IFERROR(VLOOKUP(B729&amp;K729, 'Tender for services'!$A$11:$P$29, 12,0), "")</f>
        <v/>
      </c>
    </row>
    <row r="730" spans="2:12" x14ac:dyDescent="0.3">
      <c r="B730" s="90"/>
      <c r="C730" s="90"/>
      <c r="D730" s="90"/>
      <c r="E730" s="90"/>
      <c r="F730" s="15"/>
      <c r="G730" s="15"/>
      <c r="H730" s="15"/>
      <c r="I730" s="15"/>
      <c r="J730" s="90"/>
      <c r="K730" s="90"/>
      <c r="L730" s="89" t="str">
        <f>IFERROR(VLOOKUP(B730&amp;K730, 'Tender for services'!$A$11:$P$29, 12,0), "")</f>
        <v/>
      </c>
    </row>
    <row r="731" spans="2:12" x14ac:dyDescent="0.3">
      <c r="B731" s="90"/>
      <c r="C731" s="90"/>
      <c r="D731" s="90"/>
      <c r="E731" s="90"/>
      <c r="F731" s="15"/>
      <c r="G731" s="15"/>
      <c r="H731" s="15"/>
      <c r="I731" s="15"/>
      <c r="J731" s="90"/>
      <c r="K731" s="90"/>
      <c r="L731" s="89" t="str">
        <f>IFERROR(VLOOKUP(B731&amp;K731, 'Tender for services'!$A$11:$P$29, 12,0), "")</f>
        <v/>
      </c>
    </row>
    <row r="732" spans="2:12" x14ac:dyDescent="0.3">
      <c r="B732" s="90"/>
      <c r="C732" s="90"/>
      <c r="D732" s="90"/>
      <c r="E732" s="90"/>
      <c r="F732" s="15"/>
      <c r="G732" s="15"/>
      <c r="H732" s="15"/>
      <c r="I732" s="15"/>
      <c r="J732" s="90"/>
      <c r="K732" s="90"/>
      <c r="L732" s="89" t="str">
        <f>IFERROR(VLOOKUP(B732&amp;K732, 'Tender for services'!$A$11:$P$29, 12,0), "")</f>
        <v/>
      </c>
    </row>
    <row r="733" spans="2:12" x14ac:dyDescent="0.3">
      <c r="B733" s="90"/>
      <c r="C733" s="90"/>
      <c r="D733" s="90"/>
      <c r="E733" s="90"/>
      <c r="F733" s="15"/>
      <c r="G733" s="15"/>
      <c r="H733" s="15"/>
      <c r="I733" s="15"/>
      <c r="J733" s="90"/>
      <c r="K733" s="90"/>
      <c r="L733" s="89" t="str">
        <f>IFERROR(VLOOKUP(B733&amp;K733, 'Tender for services'!$A$11:$P$29, 12,0), "")</f>
        <v/>
      </c>
    </row>
    <row r="734" spans="2:12" x14ac:dyDescent="0.3">
      <c r="B734" s="90"/>
      <c r="C734" s="90"/>
      <c r="D734" s="90"/>
      <c r="E734" s="90"/>
      <c r="F734" s="15"/>
      <c r="G734" s="15"/>
      <c r="H734" s="15"/>
      <c r="I734" s="15"/>
      <c r="J734" s="90"/>
      <c r="K734" s="90"/>
      <c r="L734" s="89" t="str">
        <f>IFERROR(VLOOKUP(B734&amp;K734, 'Tender for services'!$A$11:$P$29, 12,0), "")</f>
        <v/>
      </c>
    </row>
    <row r="735" spans="2:12" x14ac:dyDescent="0.3">
      <c r="B735" s="90"/>
      <c r="C735" s="90"/>
      <c r="D735" s="90"/>
      <c r="E735" s="90"/>
      <c r="F735" s="15"/>
      <c r="G735" s="15"/>
      <c r="H735" s="15"/>
      <c r="I735" s="15"/>
      <c r="J735" s="90"/>
      <c r="K735" s="90"/>
      <c r="L735" s="89" t="str">
        <f>IFERROR(VLOOKUP(B735&amp;K735, 'Tender for services'!$A$11:$P$29, 12,0), "")</f>
        <v/>
      </c>
    </row>
    <row r="736" spans="2:12" x14ac:dyDescent="0.3">
      <c r="B736" s="90"/>
      <c r="C736" s="90"/>
      <c r="D736" s="90"/>
      <c r="E736" s="90"/>
      <c r="F736" s="15"/>
      <c r="G736" s="15"/>
      <c r="H736" s="15"/>
      <c r="I736" s="15"/>
      <c r="J736" s="90"/>
      <c r="K736" s="90"/>
      <c r="L736" s="89" t="str">
        <f>IFERROR(VLOOKUP(B736&amp;K736, 'Tender for services'!$A$11:$P$29, 12,0), "")</f>
        <v/>
      </c>
    </row>
    <row r="737" spans="2:12" x14ac:dyDescent="0.3">
      <c r="B737" s="90"/>
      <c r="C737" s="90"/>
      <c r="D737" s="90"/>
      <c r="E737" s="90"/>
      <c r="F737" s="15"/>
      <c r="G737" s="15"/>
      <c r="H737" s="15"/>
      <c r="I737" s="15"/>
      <c r="J737" s="90"/>
      <c r="K737" s="90"/>
      <c r="L737" s="89" t="str">
        <f>IFERROR(VLOOKUP(B737&amp;K737, 'Tender for services'!$A$11:$P$29, 12,0), "")</f>
        <v/>
      </c>
    </row>
    <row r="738" spans="2:12" x14ac:dyDescent="0.3">
      <c r="B738" s="90"/>
      <c r="C738" s="90"/>
      <c r="D738" s="90"/>
      <c r="E738" s="90"/>
      <c r="F738" s="15"/>
      <c r="G738" s="15"/>
      <c r="H738" s="15"/>
      <c r="I738" s="15"/>
      <c r="J738" s="90"/>
      <c r="K738" s="90"/>
      <c r="L738" s="89" t="str">
        <f>IFERROR(VLOOKUP(B738&amp;K738, 'Tender for services'!$A$11:$P$29, 12,0), "")</f>
        <v/>
      </c>
    </row>
    <row r="739" spans="2:12" x14ac:dyDescent="0.3">
      <c r="B739" s="90"/>
      <c r="C739" s="90"/>
      <c r="D739" s="90"/>
      <c r="E739" s="90"/>
      <c r="F739" s="15"/>
      <c r="G739" s="15"/>
      <c r="H739" s="15"/>
      <c r="I739" s="15"/>
      <c r="J739" s="90"/>
      <c r="K739" s="90"/>
      <c r="L739" s="89" t="str">
        <f>IFERROR(VLOOKUP(B739&amp;K739, 'Tender for services'!$A$11:$P$29, 12,0), "")</f>
        <v/>
      </c>
    </row>
    <row r="740" spans="2:12" x14ac:dyDescent="0.3">
      <c r="B740" s="90"/>
      <c r="C740" s="90"/>
      <c r="D740" s="90"/>
      <c r="E740" s="90"/>
      <c r="F740" s="15"/>
      <c r="G740" s="15"/>
      <c r="H740" s="15"/>
      <c r="I740" s="15"/>
      <c r="J740" s="90"/>
      <c r="K740" s="90"/>
      <c r="L740" s="89" t="str">
        <f>IFERROR(VLOOKUP(B740&amp;K740, 'Tender for services'!$A$11:$P$29, 12,0), "")</f>
        <v/>
      </c>
    </row>
    <row r="741" spans="2:12" x14ac:dyDescent="0.3">
      <c r="B741" s="90"/>
      <c r="C741" s="90"/>
      <c r="D741" s="90"/>
      <c r="E741" s="90"/>
      <c r="F741" s="15"/>
      <c r="G741" s="15"/>
      <c r="H741" s="15"/>
      <c r="I741" s="15"/>
      <c r="J741" s="90"/>
      <c r="K741" s="90"/>
      <c r="L741" s="89" t="str">
        <f>IFERROR(VLOOKUP(B741&amp;K741, 'Tender for services'!$A$11:$P$29, 12,0), "")</f>
        <v/>
      </c>
    </row>
    <row r="742" spans="2:12" x14ac:dyDescent="0.3">
      <c r="B742" s="90"/>
      <c r="C742" s="90"/>
      <c r="D742" s="90"/>
      <c r="E742" s="90"/>
      <c r="F742" s="15"/>
      <c r="G742" s="15"/>
      <c r="H742" s="15"/>
      <c r="I742" s="15"/>
      <c r="J742" s="90"/>
      <c r="K742" s="90"/>
      <c r="L742" s="89" t="str">
        <f>IFERROR(VLOOKUP(B742&amp;K742, 'Tender for services'!$A$11:$P$29, 12,0), "")</f>
        <v/>
      </c>
    </row>
    <row r="743" spans="2:12" x14ac:dyDescent="0.3">
      <c r="B743" s="90"/>
      <c r="C743" s="90"/>
      <c r="D743" s="90"/>
      <c r="E743" s="90"/>
      <c r="F743" s="15"/>
      <c r="G743" s="15"/>
      <c r="H743" s="15"/>
      <c r="I743" s="15"/>
      <c r="J743" s="90"/>
      <c r="K743" s="90"/>
      <c r="L743" s="89" t="str">
        <f>IFERROR(VLOOKUP(B743&amp;K743, 'Tender for services'!$A$11:$P$29, 12,0), "")</f>
        <v/>
      </c>
    </row>
    <row r="744" spans="2:12" x14ac:dyDescent="0.3">
      <c r="B744" s="90"/>
      <c r="C744" s="90"/>
      <c r="D744" s="90"/>
      <c r="E744" s="90"/>
      <c r="F744" s="15"/>
      <c r="G744" s="15"/>
      <c r="H744" s="15"/>
      <c r="I744" s="15"/>
      <c r="J744" s="90"/>
      <c r="K744" s="90"/>
      <c r="L744" s="89" t="str">
        <f>IFERROR(VLOOKUP(B744&amp;K744, 'Tender for services'!$A$11:$P$29, 12,0), "")</f>
        <v/>
      </c>
    </row>
    <row r="745" spans="2:12" x14ac:dyDescent="0.3">
      <c r="B745" s="90"/>
      <c r="C745" s="90"/>
      <c r="D745" s="90"/>
      <c r="E745" s="90"/>
      <c r="F745" s="15"/>
      <c r="G745" s="15"/>
      <c r="H745" s="15"/>
      <c r="I745" s="15"/>
      <c r="J745" s="90"/>
      <c r="K745" s="90"/>
      <c r="L745" s="89" t="str">
        <f>IFERROR(VLOOKUP(B745&amp;K745, 'Tender for services'!$A$11:$P$29, 12,0), "")</f>
        <v/>
      </c>
    </row>
    <row r="746" spans="2:12" x14ac:dyDescent="0.3">
      <c r="B746" s="90"/>
      <c r="C746" s="90"/>
      <c r="D746" s="90"/>
      <c r="E746" s="90"/>
      <c r="F746" s="15"/>
      <c r="G746" s="15"/>
      <c r="H746" s="15"/>
      <c r="I746" s="15"/>
      <c r="J746" s="90"/>
      <c r="K746" s="90"/>
      <c r="L746" s="89" t="str">
        <f>IFERROR(VLOOKUP(B746&amp;K746, 'Tender for services'!$A$11:$P$29, 12,0), "")</f>
        <v/>
      </c>
    </row>
    <row r="747" spans="2:12" x14ac:dyDescent="0.3">
      <c r="B747" s="90"/>
      <c r="C747" s="90"/>
      <c r="D747" s="90"/>
      <c r="E747" s="90"/>
      <c r="F747" s="15"/>
      <c r="G747" s="15"/>
      <c r="H747" s="15"/>
      <c r="I747" s="15"/>
      <c r="J747" s="90"/>
      <c r="K747" s="90"/>
      <c r="L747" s="89" t="str">
        <f>IFERROR(VLOOKUP(B747&amp;K747, 'Tender for services'!$A$11:$P$29, 12,0), "")</f>
        <v/>
      </c>
    </row>
    <row r="748" spans="2:12" x14ac:dyDescent="0.3">
      <c r="B748" s="90"/>
      <c r="C748" s="90"/>
      <c r="D748" s="90"/>
      <c r="E748" s="90"/>
      <c r="F748" s="15"/>
      <c r="G748" s="15"/>
      <c r="H748" s="15"/>
      <c r="I748" s="15"/>
      <c r="J748" s="90"/>
      <c r="K748" s="90"/>
      <c r="L748" s="89" t="str">
        <f>IFERROR(VLOOKUP(B748&amp;K748, 'Tender for services'!$A$11:$P$29, 12,0), "")</f>
        <v/>
      </c>
    </row>
    <row r="749" spans="2:12" x14ac:dyDescent="0.3">
      <c r="B749" s="90"/>
      <c r="C749" s="90"/>
      <c r="D749" s="90"/>
      <c r="E749" s="90"/>
      <c r="F749" s="15"/>
      <c r="G749" s="15"/>
      <c r="H749" s="15"/>
      <c r="I749" s="15"/>
      <c r="J749" s="90"/>
      <c r="K749" s="90"/>
      <c r="L749" s="89" t="str">
        <f>IFERROR(VLOOKUP(B749&amp;K749, 'Tender for services'!$A$11:$P$29, 12,0), "")</f>
        <v/>
      </c>
    </row>
    <row r="750" spans="2:12" x14ac:dyDescent="0.3">
      <c r="B750" s="90"/>
      <c r="C750" s="90"/>
      <c r="D750" s="90"/>
      <c r="E750" s="90"/>
      <c r="F750" s="15"/>
      <c r="G750" s="15"/>
      <c r="H750" s="15"/>
      <c r="I750" s="15"/>
      <c r="J750" s="90"/>
      <c r="K750" s="90"/>
      <c r="L750" s="89" t="str">
        <f>IFERROR(VLOOKUP(B750&amp;K750, 'Tender for services'!$A$11:$P$29, 12,0), "")</f>
        <v/>
      </c>
    </row>
    <row r="751" spans="2:12" x14ac:dyDescent="0.3">
      <c r="B751" s="90"/>
      <c r="C751" s="90"/>
      <c r="D751" s="90"/>
      <c r="E751" s="90"/>
      <c r="F751" s="15"/>
      <c r="G751" s="15"/>
      <c r="H751" s="15"/>
      <c r="I751" s="15"/>
      <c r="J751" s="90"/>
      <c r="K751" s="90"/>
      <c r="L751" s="89" t="str">
        <f>IFERROR(VLOOKUP(B751&amp;K751, 'Tender for services'!$A$11:$P$29, 12,0), "")</f>
        <v/>
      </c>
    </row>
    <row r="752" spans="2:12" x14ac:dyDescent="0.3">
      <c r="B752" s="90"/>
      <c r="C752" s="90"/>
      <c r="D752" s="90"/>
      <c r="E752" s="90"/>
      <c r="F752" s="15"/>
      <c r="G752" s="15"/>
      <c r="H752" s="15"/>
      <c r="I752" s="15"/>
      <c r="J752" s="90"/>
      <c r="K752" s="90"/>
      <c r="L752" s="89" t="str">
        <f>IFERROR(VLOOKUP(B752&amp;K752, 'Tender for services'!$A$11:$P$29, 12,0), "")</f>
        <v/>
      </c>
    </row>
    <row r="753" spans="2:12" x14ac:dyDescent="0.3">
      <c r="B753" s="90"/>
      <c r="C753" s="90"/>
      <c r="D753" s="90"/>
      <c r="E753" s="90"/>
      <c r="F753" s="15"/>
      <c r="G753" s="15"/>
      <c r="H753" s="15"/>
      <c r="I753" s="15"/>
      <c r="J753" s="90"/>
      <c r="K753" s="90"/>
      <c r="L753" s="89" t="str">
        <f>IFERROR(VLOOKUP(B753&amp;K753, 'Tender for services'!$A$11:$P$29, 12,0), "")</f>
        <v/>
      </c>
    </row>
    <row r="754" spans="2:12" x14ac:dyDescent="0.3">
      <c r="B754" s="90"/>
      <c r="C754" s="90"/>
      <c r="D754" s="90"/>
      <c r="E754" s="90"/>
      <c r="F754" s="15"/>
      <c r="G754" s="15"/>
      <c r="H754" s="15"/>
      <c r="I754" s="15"/>
      <c r="J754" s="90"/>
      <c r="K754" s="90"/>
      <c r="L754" s="89" t="str">
        <f>IFERROR(VLOOKUP(B754&amp;K754, 'Tender for services'!$A$11:$P$29, 12,0), "")</f>
        <v/>
      </c>
    </row>
    <row r="755" spans="2:12" x14ac:dyDescent="0.3">
      <c r="B755" s="90"/>
      <c r="C755" s="90"/>
      <c r="D755" s="90"/>
      <c r="E755" s="90"/>
      <c r="F755" s="15"/>
      <c r="G755" s="15"/>
      <c r="H755" s="15"/>
      <c r="I755" s="15"/>
      <c r="J755" s="90"/>
      <c r="K755" s="90"/>
      <c r="L755" s="89" t="str">
        <f>IFERROR(VLOOKUP(B755&amp;K755, 'Tender for services'!$A$11:$P$29, 12,0), "")</f>
        <v/>
      </c>
    </row>
    <row r="756" spans="2:12" x14ac:dyDescent="0.3">
      <c r="B756" s="90"/>
      <c r="C756" s="90"/>
      <c r="D756" s="90"/>
      <c r="E756" s="90"/>
      <c r="F756" s="15"/>
      <c r="G756" s="15"/>
      <c r="H756" s="15"/>
      <c r="I756" s="15"/>
      <c r="J756" s="90"/>
      <c r="K756" s="90"/>
      <c r="L756" s="89" t="str">
        <f>IFERROR(VLOOKUP(B756&amp;K756, 'Tender for services'!$A$11:$P$29, 12,0), "")</f>
        <v/>
      </c>
    </row>
    <row r="757" spans="2:12" x14ac:dyDescent="0.3">
      <c r="B757" s="90"/>
      <c r="C757" s="90"/>
      <c r="D757" s="90"/>
      <c r="E757" s="90"/>
      <c r="F757" s="15"/>
      <c r="G757" s="15"/>
      <c r="H757" s="15"/>
      <c r="I757" s="15"/>
      <c r="J757" s="90"/>
      <c r="K757" s="90"/>
      <c r="L757" s="89" t="str">
        <f>IFERROR(VLOOKUP(B757&amp;K757, 'Tender for services'!$A$11:$P$29, 12,0), "")</f>
        <v/>
      </c>
    </row>
    <row r="758" spans="2:12" x14ac:dyDescent="0.3">
      <c r="B758" s="90"/>
      <c r="C758" s="90"/>
      <c r="D758" s="90"/>
      <c r="E758" s="90"/>
      <c r="F758" s="15"/>
      <c r="G758" s="15"/>
      <c r="H758" s="15"/>
      <c r="I758" s="15"/>
      <c r="J758" s="90"/>
      <c r="K758" s="90"/>
      <c r="L758" s="89" t="str">
        <f>IFERROR(VLOOKUP(B758&amp;K758, 'Tender for services'!$A$11:$P$29, 12,0), "")</f>
        <v/>
      </c>
    </row>
    <row r="759" spans="2:12" x14ac:dyDescent="0.3">
      <c r="B759" s="90"/>
      <c r="C759" s="90"/>
      <c r="D759" s="90"/>
      <c r="E759" s="90"/>
      <c r="F759" s="15"/>
      <c r="G759" s="15"/>
      <c r="H759" s="15"/>
      <c r="I759" s="15"/>
      <c r="J759" s="90"/>
      <c r="K759" s="90"/>
      <c r="L759" s="89" t="str">
        <f>IFERROR(VLOOKUP(B759&amp;K759, 'Tender for services'!$A$11:$P$29, 12,0), "")</f>
        <v/>
      </c>
    </row>
    <row r="760" spans="2:12" x14ac:dyDescent="0.3">
      <c r="B760" s="90"/>
      <c r="C760" s="90"/>
      <c r="D760" s="90"/>
      <c r="E760" s="90"/>
      <c r="F760" s="15"/>
      <c r="G760" s="15"/>
      <c r="H760" s="15"/>
      <c r="I760" s="15"/>
      <c r="J760" s="90"/>
      <c r="K760" s="90"/>
      <c r="L760" s="89" t="str">
        <f>IFERROR(VLOOKUP(B760&amp;K760, 'Tender for services'!$A$11:$P$29, 12,0), "")</f>
        <v/>
      </c>
    </row>
    <row r="761" spans="2:12" x14ac:dyDescent="0.3">
      <c r="B761" s="90"/>
      <c r="C761" s="90"/>
      <c r="D761" s="90"/>
      <c r="E761" s="90"/>
      <c r="F761" s="15"/>
      <c r="G761" s="15"/>
      <c r="H761" s="15"/>
      <c r="I761" s="15"/>
      <c r="J761" s="90"/>
      <c r="K761" s="90"/>
      <c r="L761" s="89" t="str">
        <f>IFERROR(VLOOKUP(B761&amp;K761, 'Tender for services'!$A$11:$P$29, 12,0), "")</f>
        <v/>
      </c>
    </row>
    <row r="762" spans="2:12" x14ac:dyDescent="0.3">
      <c r="B762" s="90"/>
      <c r="C762" s="90"/>
      <c r="D762" s="90"/>
      <c r="E762" s="90"/>
      <c r="F762" s="15"/>
      <c r="G762" s="15"/>
      <c r="H762" s="15"/>
      <c r="I762" s="15"/>
      <c r="J762" s="90"/>
      <c r="K762" s="90"/>
      <c r="L762" s="89" t="str">
        <f>IFERROR(VLOOKUP(B762&amp;K762, 'Tender for services'!$A$11:$P$29, 12,0), "")</f>
        <v/>
      </c>
    </row>
    <row r="763" spans="2:12" x14ac:dyDescent="0.3">
      <c r="B763" s="90"/>
      <c r="C763" s="90"/>
      <c r="D763" s="90"/>
      <c r="E763" s="90"/>
      <c r="F763" s="15"/>
      <c r="G763" s="15"/>
      <c r="H763" s="15"/>
      <c r="I763" s="15"/>
      <c r="J763" s="90"/>
      <c r="K763" s="90"/>
      <c r="L763" s="89" t="str">
        <f>IFERROR(VLOOKUP(B763&amp;K763, 'Tender for services'!$A$11:$P$29, 12,0), "")</f>
        <v/>
      </c>
    </row>
    <row r="764" spans="2:12" x14ac:dyDescent="0.3">
      <c r="B764" s="90"/>
      <c r="C764" s="90"/>
      <c r="D764" s="90"/>
      <c r="E764" s="90"/>
      <c r="F764" s="15"/>
      <c r="G764" s="15"/>
      <c r="H764" s="15"/>
      <c r="I764" s="15"/>
      <c r="J764" s="90"/>
      <c r="K764" s="90"/>
      <c r="L764" s="89" t="str">
        <f>IFERROR(VLOOKUP(B764&amp;K764, 'Tender for services'!$A$11:$P$29, 12,0), "")</f>
        <v/>
      </c>
    </row>
    <row r="765" spans="2:12" x14ac:dyDescent="0.3">
      <c r="B765" s="90"/>
      <c r="C765" s="90"/>
      <c r="D765" s="90"/>
      <c r="E765" s="90"/>
      <c r="F765" s="15"/>
      <c r="G765" s="15"/>
      <c r="H765" s="15"/>
      <c r="I765" s="15"/>
      <c r="J765" s="90"/>
      <c r="K765" s="90"/>
      <c r="L765" s="89" t="str">
        <f>IFERROR(VLOOKUP(B765&amp;K765, 'Tender for services'!$A$11:$P$29, 12,0), "")</f>
        <v/>
      </c>
    </row>
    <row r="766" spans="2:12" x14ac:dyDescent="0.3">
      <c r="B766" s="90"/>
      <c r="C766" s="90"/>
      <c r="D766" s="90"/>
      <c r="E766" s="90"/>
      <c r="F766" s="15"/>
      <c r="G766" s="15"/>
      <c r="H766" s="15"/>
      <c r="I766" s="15"/>
      <c r="J766" s="90"/>
      <c r="K766" s="90"/>
      <c r="L766" s="89" t="str">
        <f>IFERROR(VLOOKUP(B766&amp;K766, 'Tender for services'!$A$11:$P$29, 12,0), "")</f>
        <v/>
      </c>
    </row>
    <row r="767" spans="2:12" x14ac:dyDescent="0.3">
      <c r="B767" s="90"/>
      <c r="C767" s="90"/>
      <c r="D767" s="90"/>
      <c r="E767" s="90"/>
      <c r="F767" s="15"/>
      <c r="G767" s="15"/>
      <c r="H767" s="15"/>
      <c r="I767" s="15"/>
      <c r="J767" s="90"/>
      <c r="K767" s="90"/>
      <c r="L767" s="89" t="str">
        <f>IFERROR(VLOOKUP(B767&amp;K767, 'Tender for services'!$A$11:$P$29, 12,0), "")</f>
        <v/>
      </c>
    </row>
    <row r="768" spans="2:12" x14ac:dyDescent="0.3">
      <c r="B768" s="90"/>
      <c r="C768" s="90"/>
      <c r="D768" s="90"/>
      <c r="E768" s="90"/>
      <c r="F768" s="15"/>
      <c r="G768" s="15"/>
      <c r="H768" s="15"/>
      <c r="I768" s="15"/>
      <c r="J768" s="90"/>
      <c r="K768" s="90"/>
      <c r="L768" s="89" t="str">
        <f>IFERROR(VLOOKUP(B768&amp;K768, 'Tender for services'!$A$11:$P$29, 12,0), "")</f>
        <v/>
      </c>
    </row>
    <row r="769" spans="2:12" x14ac:dyDescent="0.3">
      <c r="B769" s="90"/>
      <c r="C769" s="90"/>
      <c r="D769" s="90"/>
      <c r="E769" s="90"/>
      <c r="F769" s="15"/>
      <c r="G769" s="15"/>
      <c r="H769" s="15"/>
      <c r="I769" s="15"/>
      <c r="J769" s="90"/>
      <c r="K769" s="90"/>
      <c r="L769" s="89" t="str">
        <f>IFERROR(VLOOKUP(B769&amp;K769, 'Tender for services'!$A$11:$P$29, 12,0), "")</f>
        <v/>
      </c>
    </row>
    <row r="770" spans="2:12" x14ac:dyDescent="0.3">
      <c r="B770" s="90"/>
      <c r="C770" s="90"/>
      <c r="D770" s="90"/>
      <c r="E770" s="90"/>
      <c r="F770" s="15"/>
      <c r="G770" s="15"/>
      <c r="H770" s="15"/>
      <c r="I770" s="15"/>
      <c r="J770" s="90"/>
      <c r="K770" s="90"/>
      <c r="L770" s="89" t="str">
        <f>IFERROR(VLOOKUP(B770&amp;K770, 'Tender for services'!$A$11:$P$29, 12,0), "")</f>
        <v/>
      </c>
    </row>
    <row r="771" spans="2:12" x14ac:dyDescent="0.3">
      <c r="B771" s="90"/>
      <c r="C771" s="90"/>
      <c r="D771" s="90"/>
      <c r="E771" s="90"/>
      <c r="F771" s="15"/>
      <c r="G771" s="15"/>
      <c r="H771" s="15"/>
      <c r="I771" s="15"/>
      <c r="J771" s="90"/>
      <c r="K771" s="90"/>
      <c r="L771" s="89" t="str">
        <f>IFERROR(VLOOKUP(B771&amp;K771, 'Tender for services'!$A$11:$P$29, 12,0), "")</f>
        <v/>
      </c>
    </row>
    <row r="772" spans="2:12" x14ac:dyDescent="0.3">
      <c r="B772" s="90"/>
      <c r="C772" s="90"/>
      <c r="D772" s="90"/>
      <c r="E772" s="90"/>
      <c r="F772" s="15"/>
      <c r="G772" s="15"/>
      <c r="H772" s="15"/>
      <c r="I772" s="15"/>
      <c r="J772" s="90"/>
      <c r="K772" s="90"/>
      <c r="L772" s="89" t="str">
        <f>IFERROR(VLOOKUP(B772&amp;K772, 'Tender for services'!$A$11:$P$29, 12,0), "")</f>
        <v/>
      </c>
    </row>
    <row r="773" spans="2:12" x14ac:dyDescent="0.3">
      <c r="B773" s="90"/>
      <c r="C773" s="90"/>
      <c r="D773" s="90"/>
      <c r="E773" s="90"/>
      <c r="F773" s="15"/>
      <c r="G773" s="15"/>
      <c r="H773" s="15"/>
      <c r="I773" s="15"/>
      <c r="J773" s="90"/>
      <c r="K773" s="90"/>
      <c r="L773" s="89" t="str">
        <f>IFERROR(VLOOKUP(B773&amp;K773, 'Tender for services'!$A$11:$P$29, 12,0), "")</f>
        <v/>
      </c>
    </row>
    <row r="774" spans="2:12" x14ac:dyDescent="0.3">
      <c r="B774" s="90"/>
      <c r="C774" s="90"/>
      <c r="D774" s="90"/>
      <c r="E774" s="90"/>
      <c r="F774" s="15"/>
      <c r="G774" s="15"/>
      <c r="H774" s="15"/>
      <c r="I774" s="15"/>
      <c r="J774" s="90"/>
      <c r="K774" s="90"/>
      <c r="L774" s="89" t="str">
        <f>IFERROR(VLOOKUP(B774&amp;K774, 'Tender for services'!$A$11:$P$29, 12,0), "")</f>
        <v/>
      </c>
    </row>
    <row r="775" spans="2:12" x14ac:dyDescent="0.3">
      <c r="B775" s="90"/>
      <c r="C775" s="90"/>
      <c r="D775" s="90"/>
      <c r="E775" s="90"/>
      <c r="F775" s="15"/>
      <c r="G775" s="15"/>
      <c r="H775" s="15"/>
      <c r="I775" s="15"/>
      <c r="J775" s="90"/>
      <c r="K775" s="90"/>
      <c r="L775" s="89" t="str">
        <f>IFERROR(VLOOKUP(B775&amp;K775, 'Tender for services'!$A$11:$P$29, 12,0), "")</f>
        <v/>
      </c>
    </row>
    <row r="776" spans="2:12" x14ac:dyDescent="0.3">
      <c r="B776" s="90"/>
      <c r="C776" s="90"/>
      <c r="D776" s="90"/>
      <c r="E776" s="90"/>
      <c r="F776" s="15"/>
      <c r="G776" s="15"/>
      <c r="H776" s="15"/>
      <c r="I776" s="15"/>
      <c r="J776" s="90"/>
      <c r="K776" s="90"/>
      <c r="L776" s="89" t="str">
        <f>IFERROR(VLOOKUP(B776&amp;K776, 'Tender for services'!$A$11:$P$29, 12,0), "")</f>
        <v/>
      </c>
    </row>
    <row r="777" spans="2:12" x14ac:dyDescent="0.3">
      <c r="B777" s="90"/>
      <c r="C777" s="90"/>
      <c r="D777" s="90"/>
      <c r="E777" s="90"/>
      <c r="F777" s="15"/>
      <c r="G777" s="15"/>
      <c r="H777" s="15"/>
      <c r="I777" s="15"/>
      <c r="J777" s="90"/>
      <c r="K777" s="90"/>
      <c r="L777" s="89" t="str">
        <f>IFERROR(VLOOKUP(B777&amp;K777, 'Tender for services'!$A$11:$P$29, 12,0), "")</f>
        <v/>
      </c>
    </row>
    <row r="778" spans="2:12" x14ac:dyDescent="0.3">
      <c r="B778" s="90"/>
      <c r="C778" s="90"/>
      <c r="D778" s="90"/>
      <c r="E778" s="90"/>
      <c r="F778" s="15"/>
      <c r="G778" s="15"/>
      <c r="H778" s="15"/>
      <c r="I778" s="15"/>
      <c r="J778" s="90"/>
      <c r="K778" s="90"/>
      <c r="L778" s="89" t="str">
        <f>IFERROR(VLOOKUP(B778&amp;K778, 'Tender for services'!$A$11:$P$29, 12,0), "")</f>
        <v/>
      </c>
    </row>
    <row r="779" spans="2:12" x14ac:dyDescent="0.3">
      <c r="B779" s="90"/>
      <c r="C779" s="90"/>
      <c r="D779" s="90"/>
      <c r="E779" s="90"/>
      <c r="F779" s="15"/>
      <c r="G779" s="15"/>
      <c r="H779" s="15"/>
      <c r="I779" s="15"/>
      <c r="J779" s="90"/>
      <c r="K779" s="90"/>
      <c r="L779" s="89" t="str">
        <f>IFERROR(VLOOKUP(B779&amp;K779, 'Tender for services'!$A$11:$P$29, 12,0), "")</f>
        <v/>
      </c>
    </row>
    <row r="780" spans="2:12" x14ac:dyDescent="0.3">
      <c r="B780" s="90"/>
      <c r="C780" s="90"/>
      <c r="D780" s="90"/>
      <c r="E780" s="90"/>
      <c r="F780" s="15"/>
      <c r="G780" s="15"/>
      <c r="H780" s="15"/>
      <c r="I780" s="15"/>
      <c r="J780" s="90"/>
      <c r="K780" s="90"/>
      <c r="L780" s="89" t="str">
        <f>IFERROR(VLOOKUP(B780&amp;K780, 'Tender for services'!$A$11:$P$29, 12,0), "")</f>
        <v/>
      </c>
    </row>
    <row r="781" spans="2:12" x14ac:dyDescent="0.3">
      <c r="B781" s="90"/>
      <c r="C781" s="90"/>
      <c r="D781" s="90"/>
      <c r="E781" s="90"/>
      <c r="F781" s="15"/>
      <c r="G781" s="15"/>
      <c r="H781" s="15"/>
      <c r="I781" s="15"/>
      <c r="J781" s="90"/>
      <c r="K781" s="90"/>
      <c r="L781" s="89" t="str">
        <f>IFERROR(VLOOKUP(B781&amp;K781, 'Tender for services'!$A$11:$P$29, 12,0), "")</f>
        <v/>
      </c>
    </row>
    <row r="782" spans="2:12" x14ac:dyDescent="0.3">
      <c r="B782" s="90"/>
      <c r="C782" s="90"/>
      <c r="D782" s="90"/>
      <c r="E782" s="90"/>
      <c r="F782" s="15"/>
      <c r="G782" s="15"/>
      <c r="H782" s="15"/>
      <c r="I782" s="15"/>
      <c r="J782" s="90"/>
      <c r="K782" s="90"/>
      <c r="L782" s="89" t="str">
        <f>IFERROR(VLOOKUP(B782&amp;K782, 'Tender for services'!$A$11:$P$29, 12,0), "")</f>
        <v/>
      </c>
    </row>
    <row r="783" spans="2:12" x14ac:dyDescent="0.3">
      <c r="B783" s="90"/>
      <c r="C783" s="90"/>
      <c r="D783" s="90"/>
      <c r="E783" s="90"/>
      <c r="F783" s="15"/>
      <c r="G783" s="15"/>
      <c r="H783" s="15"/>
      <c r="I783" s="15"/>
      <c r="J783" s="90"/>
      <c r="K783" s="90"/>
      <c r="L783" s="89" t="str">
        <f>IFERROR(VLOOKUP(B783&amp;K783, 'Tender for services'!$A$11:$P$29, 12,0), "")</f>
        <v/>
      </c>
    </row>
    <row r="784" spans="2:12" x14ac:dyDescent="0.3">
      <c r="B784" s="90"/>
      <c r="C784" s="90"/>
      <c r="D784" s="90"/>
      <c r="E784" s="90"/>
      <c r="F784" s="15"/>
      <c r="G784" s="15"/>
      <c r="H784" s="15"/>
      <c r="I784" s="15"/>
      <c r="J784" s="90"/>
      <c r="K784" s="90"/>
      <c r="L784" s="89" t="str">
        <f>IFERROR(VLOOKUP(B784&amp;K784, 'Tender for services'!$A$11:$P$29, 12,0), "")</f>
        <v/>
      </c>
    </row>
    <row r="785" spans="2:12" x14ac:dyDescent="0.3">
      <c r="B785" s="90"/>
      <c r="C785" s="90"/>
      <c r="D785" s="90"/>
      <c r="E785" s="90"/>
      <c r="F785" s="15"/>
      <c r="G785" s="15"/>
      <c r="H785" s="15"/>
      <c r="I785" s="15"/>
      <c r="J785" s="90"/>
      <c r="K785" s="90"/>
      <c r="L785" s="89" t="str">
        <f>IFERROR(VLOOKUP(B785&amp;K785, 'Tender for services'!$A$11:$P$29, 12,0), "")</f>
        <v/>
      </c>
    </row>
    <row r="786" spans="2:12" x14ac:dyDescent="0.3">
      <c r="B786" s="90"/>
      <c r="C786" s="90"/>
      <c r="D786" s="90"/>
      <c r="E786" s="90"/>
      <c r="F786" s="15"/>
      <c r="G786" s="15"/>
      <c r="H786" s="15"/>
      <c r="I786" s="15"/>
      <c r="J786" s="90"/>
      <c r="K786" s="90"/>
      <c r="L786" s="89" t="str">
        <f>IFERROR(VLOOKUP(B786&amp;K786, 'Tender for services'!$A$11:$P$29, 12,0), "")</f>
        <v/>
      </c>
    </row>
    <row r="787" spans="2:12" x14ac:dyDescent="0.3">
      <c r="B787" s="90"/>
      <c r="C787" s="90"/>
      <c r="D787" s="90"/>
      <c r="E787" s="90"/>
      <c r="F787" s="15"/>
      <c r="G787" s="15"/>
      <c r="H787" s="15"/>
      <c r="I787" s="15"/>
      <c r="J787" s="90"/>
      <c r="K787" s="90"/>
      <c r="L787" s="89" t="str">
        <f>IFERROR(VLOOKUP(B787&amp;K787, 'Tender for services'!$A$11:$P$29, 12,0), "")</f>
        <v/>
      </c>
    </row>
    <row r="788" spans="2:12" x14ac:dyDescent="0.3">
      <c r="B788" s="90"/>
      <c r="C788" s="90"/>
      <c r="D788" s="90"/>
      <c r="E788" s="90"/>
      <c r="F788" s="15"/>
      <c r="G788" s="15"/>
      <c r="H788" s="15"/>
      <c r="I788" s="15"/>
      <c r="J788" s="90"/>
      <c r="K788" s="90"/>
      <c r="L788" s="89" t="str">
        <f>IFERROR(VLOOKUP(B788&amp;K788, 'Tender for services'!$A$11:$P$29, 12,0), "")</f>
        <v/>
      </c>
    </row>
    <row r="789" spans="2:12" x14ac:dyDescent="0.3">
      <c r="B789" s="90"/>
      <c r="C789" s="90"/>
      <c r="D789" s="90"/>
      <c r="E789" s="90"/>
      <c r="F789" s="15"/>
      <c r="G789" s="15"/>
      <c r="H789" s="15"/>
      <c r="I789" s="15"/>
      <c r="J789" s="90"/>
      <c r="K789" s="90"/>
      <c r="L789" s="89" t="str">
        <f>IFERROR(VLOOKUP(B789&amp;K789, 'Tender for services'!$A$11:$P$29, 12,0), "")</f>
        <v/>
      </c>
    </row>
    <row r="790" spans="2:12" x14ac:dyDescent="0.3">
      <c r="B790" s="90"/>
      <c r="C790" s="90"/>
      <c r="D790" s="90"/>
      <c r="E790" s="90"/>
      <c r="F790" s="15"/>
      <c r="G790" s="15"/>
      <c r="H790" s="15"/>
      <c r="I790" s="15"/>
      <c r="J790" s="90"/>
      <c r="K790" s="90"/>
      <c r="L790" s="89" t="str">
        <f>IFERROR(VLOOKUP(B790&amp;K790, 'Tender for services'!$A$11:$P$29, 12,0), "")</f>
        <v/>
      </c>
    </row>
    <row r="791" spans="2:12" x14ac:dyDescent="0.3">
      <c r="B791" s="90"/>
      <c r="C791" s="90"/>
      <c r="D791" s="90"/>
      <c r="E791" s="90"/>
      <c r="F791" s="15"/>
      <c r="G791" s="15"/>
      <c r="H791" s="15"/>
      <c r="I791" s="15"/>
      <c r="J791" s="90"/>
      <c r="K791" s="90"/>
      <c r="L791" s="89" t="str">
        <f>IFERROR(VLOOKUP(B791&amp;K791, 'Tender for services'!$A$11:$P$29, 12,0), "")</f>
        <v/>
      </c>
    </row>
    <row r="792" spans="2:12" x14ac:dyDescent="0.3">
      <c r="B792" s="90"/>
      <c r="C792" s="90"/>
      <c r="D792" s="90"/>
      <c r="E792" s="90"/>
      <c r="F792" s="15"/>
      <c r="G792" s="15"/>
      <c r="H792" s="15"/>
      <c r="I792" s="15"/>
      <c r="J792" s="90"/>
      <c r="K792" s="90"/>
      <c r="L792" s="89" t="str">
        <f>IFERROR(VLOOKUP(B792&amp;K792, 'Tender for services'!$A$11:$P$29, 12,0), "")</f>
        <v/>
      </c>
    </row>
    <row r="793" spans="2:12" x14ac:dyDescent="0.3">
      <c r="B793" s="90"/>
      <c r="C793" s="90"/>
      <c r="D793" s="90"/>
      <c r="E793" s="90"/>
      <c r="F793" s="15"/>
      <c r="G793" s="15"/>
      <c r="H793" s="15"/>
      <c r="I793" s="15"/>
      <c r="J793" s="90"/>
      <c r="K793" s="90"/>
      <c r="L793" s="89" t="str">
        <f>IFERROR(VLOOKUP(B793&amp;K793, 'Tender for services'!$A$11:$P$29, 12,0), "")</f>
        <v/>
      </c>
    </row>
    <row r="794" spans="2:12" x14ac:dyDescent="0.3">
      <c r="B794" s="90"/>
      <c r="C794" s="90"/>
      <c r="D794" s="90"/>
      <c r="E794" s="90"/>
      <c r="F794" s="15"/>
      <c r="G794" s="15"/>
      <c r="H794" s="15"/>
      <c r="I794" s="15"/>
      <c r="J794" s="90"/>
      <c r="K794" s="90"/>
      <c r="L794" s="89" t="str">
        <f>IFERROR(VLOOKUP(B794&amp;K794, 'Tender for services'!$A$11:$P$29, 12,0), "")</f>
        <v/>
      </c>
    </row>
    <row r="795" spans="2:12" x14ac:dyDescent="0.3">
      <c r="B795" s="90"/>
      <c r="C795" s="90"/>
      <c r="D795" s="90"/>
      <c r="E795" s="90"/>
      <c r="F795" s="15"/>
      <c r="G795" s="15"/>
      <c r="H795" s="15"/>
      <c r="I795" s="15"/>
      <c r="J795" s="90"/>
      <c r="K795" s="90"/>
      <c r="L795" s="89" t="str">
        <f>IFERROR(VLOOKUP(B795&amp;K795, 'Tender for services'!$A$11:$P$29, 12,0), "")</f>
        <v/>
      </c>
    </row>
    <row r="796" spans="2:12" x14ac:dyDescent="0.3">
      <c r="B796" s="90"/>
      <c r="C796" s="90"/>
      <c r="D796" s="90"/>
      <c r="E796" s="90"/>
      <c r="F796" s="15"/>
      <c r="G796" s="15"/>
      <c r="H796" s="15"/>
      <c r="I796" s="15"/>
      <c r="J796" s="90"/>
      <c r="K796" s="90"/>
      <c r="L796" s="89" t="str">
        <f>IFERROR(VLOOKUP(B796&amp;K796, 'Tender for services'!$A$11:$P$29, 12,0), "")</f>
        <v/>
      </c>
    </row>
    <row r="797" spans="2:12" x14ac:dyDescent="0.3">
      <c r="B797" s="90"/>
      <c r="C797" s="90"/>
      <c r="D797" s="90"/>
      <c r="E797" s="90"/>
      <c r="F797" s="15"/>
      <c r="G797" s="15"/>
      <c r="H797" s="15"/>
      <c r="I797" s="15"/>
      <c r="J797" s="90"/>
      <c r="K797" s="90"/>
      <c r="L797" s="89" t="str">
        <f>IFERROR(VLOOKUP(B797&amp;K797, 'Tender for services'!$A$11:$P$29, 12,0), "")</f>
        <v/>
      </c>
    </row>
    <row r="798" spans="2:12" x14ac:dyDescent="0.3">
      <c r="B798" s="90"/>
      <c r="C798" s="90"/>
      <c r="D798" s="90"/>
      <c r="E798" s="90"/>
      <c r="F798" s="15"/>
      <c r="G798" s="15"/>
      <c r="H798" s="15"/>
      <c r="I798" s="15"/>
      <c r="J798" s="90"/>
      <c r="K798" s="90"/>
      <c r="L798" s="89" t="str">
        <f>IFERROR(VLOOKUP(B798&amp;K798, 'Tender for services'!$A$11:$P$29, 12,0), "")</f>
        <v/>
      </c>
    </row>
    <row r="799" spans="2:12" x14ac:dyDescent="0.3">
      <c r="B799" s="90"/>
      <c r="C799" s="90"/>
      <c r="D799" s="90"/>
      <c r="E799" s="90"/>
      <c r="F799" s="15"/>
      <c r="G799" s="15"/>
      <c r="H799" s="15"/>
      <c r="I799" s="15"/>
      <c r="J799" s="90"/>
      <c r="K799" s="90"/>
      <c r="L799" s="89" t="str">
        <f>IFERROR(VLOOKUP(B799&amp;K799, 'Tender for services'!$A$11:$P$29, 12,0), "")</f>
        <v/>
      </c>
    </row>
    <row r="800" spans="2:12" x14ac:dyDescent="0.3">
      <c r="B800" s="90"/>
      <c r="C800" s="90"/>
      <c r="D800" s="90"/>
      <c r="E800" s="90"/>
      <c r="F800" s="15"/>
      <c r="G800" s="15"/>
      <c r="H800" s="15"/>
      <c r="I800" s="15"/>
      <c r="J800" s="90"/>
      <c r="K800" s="90"/>
      <c r="L800" s="89" t="str">
        <f>IFERROR(VLOOKUP(B800&amp;K800, 'Tender for services'!$A$11:$P$29, 12,0), "")</f>
        <v/>
      </c>
    </row>
    <row r="801" spans="2:12" x14ac:dyDescent="0.3">
      <c r="B801" s="90"/>
      <c r="C801" s="90"/>
      <c r="D801" s="90"/>
      <c r="E801" s="90"/>
      <c r="F801" s="15"/>
      <c r="G801" s="15"/>
      <c r="H801" s="15"/>
      <c r="I801" s="15"/>
      <c r="J801" s="90"/>
      <c r="K801" s="90"/>
      <c r="L801" s="89" t="str">
        <f>IFERROR(VLOOKUP(B801&amp;K801, 'Tender for services'!$A$11:$P$29, 12,0), "")</f>
        <v/>
      </c>
    </row>
    <row r="802" spans="2:12" x14ac:dyDescent="0.3">
      <c r="B802" s="90"/>
      <c r="C802" s="90"/>
      <c r="D802" s="90"/>
      <c r="E802" s="90"/>
      <c r="F802" s="15"/>
      <c r="G802" s="15"/>
      <c r="H802" s="15"/>
      <c r="I802" s="15"/>
      <c r="J802" s="90"/>
      <c r="K802" s="90"/>
      <c r="L802" s="89" t="str">
        <f>IFERROR(VLOOKUP(B802&amp;K802, 'Tender for services'!$A$11:$P$29, 12,0), "")</f>
        <v/>
      </c>
    </row>
    <row r="803" spans="2:12" x14ac:dyDescent="0.3">
      <c r="B803" s="90"/>
      <c r="C803" s="90"/>
      <c r="D803" s="90"/>
      <c r="E803" s="90"/>
      <c r="F803" s="15"/>
      <c r="G803" s="15"/>
      <c r="H803" s="15"/>
      <c r="I803" s="15"/>
      <c r="J803" s="90"/>
      <c r="K803" s="90"/>
      <c r="L803" s="89" t="str">
        <f>IFERROR(VLOOKUP(B803&amp;K803, 'Tender for services'!$A$11:$P$29, 12,0), "")</f>
        <v/>
      </c>
    </row>
    <row r="804" spans="2:12" x14ac:dyDescent="0.3">
      <c r="B804" s="90"/>
      <c r="C804" s="90"/>
      <c r="D804" s="90"/>
      <c r="E804" s="90"/>
      <c r="F804" s="15"/>
      <c r="G804" s="15"/>
      <c r="H804" s="15"/>
      <c r="I804" s="15"/>
      <c r="J804" s="90"/>
      <c r="K804" s="90"/>
      <c r="L804" s="89" t="str">
        <f>IFERROR(VLOOKUP(B804&amp;K804, 'Tender for services'!$A$11:$P$29, 12,0), "")</f>
        <v/>
      </c>
    </row>
    <row r="805" spans="2:12" x14ac:dyDescent="0.3">
      <c r="B805" s="90"/>
      <c r="C805" s="90"/>
      <c r="D805" s="90"/>
      <c r="E805" s="90"/>
      <c r="F805" s="15"/>
      <c r="G805" s="15"/>
      <c r="H805" s="15"/>
      <c r="I805" s="15"/>
      <c r="J805" s="90"/>
      <c r="K805" s="90"/>
      <c r="L805" s="89" t="str">
        <f>IFERROR(VLOOKUP(B805&amp;K805, 'Tender for services'!$A$11:$P$29, 12,0), "")</f>
        <v/>
      </c>
    </row>
    <row r="806" spans="2:12" x14ac:dyDescent="0.3">
      <c r="B806" s="90"/>
      <c r="C806" s="90"/>
      <c r="D806" s="90"/>
      <c r="E806" s="90"/>
      <c r="F806" s="15"/>
      <c r="G806" s="15"/>
      <c r="H806" s="15"/>
      <c r="I806" s="15"/>
      <c r="J806" s="90"/>
      <c r="K806" s="90"/>
      <c r="L806" s="89" t="str">
        <f>IFERROR(VLOOKUP(B806&amp;K806, 'Tender for services'!$A$11:$P$29, 12,0), "")</f>
        <v/>
      </c>
    </row>
    <row r="807" spans="2:12" x14ac:dyDescent="0.3">
      <c r="B807" s="90"/>
      <c r="C807" s="90"/>
      <c r="D807" s="90"/>
      <c r="E807" s="90"/>
      <c r="F807" s="15"/>
      <c r="G807" s="15"/>
      <c r="H807" s="15"/>
      <c r="I807" s="15"/>
      <c r="J807" s="90"/>
      <c r="K807" s="90"/>
      <c r="L807" s="89" t="str">
        <f>IFERROR(VLOOKUP(B807&amp;K807, 'Tender for services'!$A$11:$P$29, 12,0), "")</f>
        <v/>
      </c>
    </row>
    <row r="808" spans="2:12" x14ac:dyDescent="0.3">
      <c r="B808" s="90"/>
      <c r="C808" s="90"/>
      <c r="D808" s="90"/>
      <c r="E808" s="90"/>
      <c r="F808" s="15"/>
      <c r="G808" s="15"/>
      <c r="H808" s="15"/>
      <c r="I808" s="15"/>
      <c r="J808" s="90"/>
      <c r="K808" s="90"/>
      <c r="L808" s="89" t="str">
        <f>IFERROR(VLOOKUP(B808&amp;K808, 'Tender for services'!$A$11:$P$29, 12,0), "")</f>
        <v/>
      </c>
    </row>
    <row r="809" spans="2:12" x14ac:dyDescent="0.3">
      <c r="B809" s="90"/>
      <c r="C809" s="90"/>
      <c r="D809" s="90"/>
      <c r="E809" s="90"/>
      <c r="F809" s="15"/>
      <c r="G809" s="15"/>
      <c r="H809" s="15"/>
      <c r="I809" s="15"/>
      <c r="J809" s="90"/>
      <c r="K809" s="90"/>
      <c r="L809" s="89" t="str">
        <f>IFERROR(VLOOKUP(B809&amp;K809, 'Tender for services'!$A$11:$P$29, 12,0), "")</f>
        <v/>
      </c>
    </row>
    <row r="810" spans="2:12" x14ac:dyDescent="0.3">
      <c r="B810" s="90"/>
      <c r="C810" s="90"/>
      <c r="D810" s="90"/>
      <c r="E810" s="90"/>
      <c r="F810" s="15"/>
      <c r="G810" s="15"/>
      <c r="H810" s="15"/>
      <c r="I810" s="15"/>
      <c r="J810" s="90"/>
      <c r="K810" s="90"/>
      <c r="L810" s="89" t="str">
        <f>IFERROR(VLOOKUP(B810&amp;K810, 'Tender for services'!$A$11:$P$29, 12,0), "")</f>
        <v/>
      </c>
    </row>
    <row r="811" spans="2:12" x14ac:dyDescent="0.3">
      <c r="B811" s="90"/>
      <c r="C811" s="90"/>
      <c r="D811" s="90"/>
      <c r="E811" s="90"/>
      <c r="F811" s="15"/>
      <c r="G811" s="15"/>
      <c r="H811" s="15"/>
      <c r="I811" s="15"/>
      <c r="J811" s="90"/>
      <c r="K811" s="90"/>
      <c r="L811" s="89" t="str">
        <f>IFERROR(VLOOKUP(B811&amp;K811, 'Tender for services'!$A$11:$P$29, 12,0), "")</f>
        <v/>
      </c>
    </row>
    <row r="812" spans="2:12" x14ac:dyDescent="0.3">
      <c r="B812" s="90"/>
      <c r="C812" s="90"/>
      <c r="D812" s="90"/>
      <c r="E812" s="90"/>
      <c r="F812" s="15"/>
      <c r="G812" s="15"/>
      <c r="H812" s="15"/>
      <c r="I812" s="15"/>
      <c r="J812" s="90"/>
      <c r="K812" s="90"/>
      <c r="L812" s="89" t="str">
        <f>IFERROR(VLOOKUP(B812&amp;K812, 'Tender for services'!$A$11:$P$29, 12,0), "")</f>
        <v/>
      </c>
    </row>
    <row r="813" spans="2:12" x14ac:dyDescent="0.3">
      <c r="B813" s="90"/>
      <c r="C813" s="90"/>
      <c r="D813" s="90"/>
      <c r="E813" s="90"/>
      <c r="F813" s="15"/>
      <c r="G813" s="15"/>
      <c r="H813" s="15"/>
      <c r="I813" s="15"/>
      <c r="J813" s="90"/>
      <c r="K813" s="90"/>
      <c r="L813" s="89" t="str">
        <f>IFERROR(VLOOKUP(B813&amp;K813, 'Tender for services'!$A$11:$P$29, 12,0), "")</f>
        <v/>
      </c>
    </row>
    <row r="814" spans="2:12" x14ac:dyDescent="0.3">
      <c r="B814" s="90"/>
      <c r="C814" s="90"/>
      <c r="D814" s="90"/>
      <c r="E814" s="90"/>
      <c r="F814" s="15"/>
      <c r="G814" s="15"/>
      <c r="H814" s="15"/>
      <c r="I814" s="15"/>
      <c r="J814" s="90"/>
      <c r="K814" s="90"/>
      <c r="L814" s="89" t="str">
        <f>IFERROR(VLOOKUP(B814&amp;K814, 'Tender for services'!$A$11:$P$29, 12,0), "")</f>
        <v/>
      </c>
    </row>
    <row r="815" spans="2:12" x14ac:dyDescent="0.3">
      <c r="B815" s="90"/>
      <c r="C815" s="90"/>
      <c r="D815" s="90"/>
      <c r="E815" s="90"/>
      <c r="F815" s="15"/>
      <c r="G815" s="15"/>
      <c r="H815" s="15"/>
      <c r="I815" s="15"/>
      <c r="J815" s="90"/>
      <c r="K815" s="90"/>
      <c r="L815" s="89" t="str">
        <f>IFERROR(VLOOKUP(B815&amp;K815, 'Tender for services'!$A$11:$P$29, 12,0), "")</f>
        <v/>
      </c>
    </row>
    <row r="816" spans="2:12" x14ac:dyDescent="0.3">
      <c r="B816" s="90"/>
      <c r="C816" s="90"/>
      <c r="D816" s="90"/>
      <c r="E816" s="90"/>
      <c r="F816" s="15"/>
      <c r="G816" s="15"/>
      <c r="H816" s="15"/>
      <c r="I816" s="15"/>
      <c r="J816" s="90"/>
      <c r="K816" s="90"/>
      <c r="L816" s="89" t="str">
        <f>IFERROR(VLOOKUP(B816&amp;K816, 'Tender for services'!$A$11:$P$29, 12,0), "")</f>
        <v/>
      </c>
    </row>
    <row r="817" spans="2:12" x14ac:dyDescent="0.3">
      <c r="B817" s="90"/>
      <c r="C817" s="90"/>
      <c r="D817" s="90"/>
      <c r="E817" s="90"/>
      <c r="F817" s="15"/>
      <c r="G817" s="15"/>
      <c r="H817" s="15"/>
      <c r="I817" s="15"/>
      <c r="J817" s="90"/>
      <c r="K817" s="90"/>
      <c r="L817" s="89" t="str">
        <f>IFERROR(VLOOKUP(B817&amp;K817, 'Tender for services'!$A$11:$P$29, 12,0), "")</f>
        <v/>
      </c>
    </row>
    <row r="818" spans="2:12" x14ac:dyDescent="0.3">
      <c r="B818" s="90"/>
      <c r="C818" s="90"/>
      <c r="D818" s="90"/>
      <c r="E818" s="90"/>
      <c r="F818" s="15"/>
      <c r="G818" s="15"/>
      <c r="H818" s="15"/>
      <c r="I818" s="15"/>
      <c r="J818" s="90"/>
      <c r="K818" s="90"/>
      <c r="L818" s="89" t="str">
        <f>IFERROR(VLOOKUP(B818&amp;K818, 'Tender for services'!$A$11:$P$29, 12,0), "")</f>
        <v/>
      </c>
    </row>
    <row r="819" spans="2:12" x14ac:dyDescent="0.3">
      <c r="B819" s="90"/>
      <c r="C819" s="90"/>
      <c r="D819" s="90"/>
      <c r="E819" s="90"/>
      <c r="F819" s="15"/>
      <c r="G819" s="15"/>
      <c r="H819" s="15"/>
      <c r="I819" s="15"/>
      <c r="J819" s="90"/>
      <c r="K819" s="90"/>
      <c r="L819" s="89" t="str">
        <f>IFERROR(VLOOKUP(B819&amp;K819, 'Tender for services'!$A$11:$P$29, 12,0), "")</f>
        <v/>
      </c>
    </row>
    <row r="820" spans="2:12" x14ac:dyDescent="0.3">
      <c r="B820" s="90"/>
      <c r="C820" s="90"/>
      <c r="D820" s="90"/>
      <c r="E820" s="90"/>
      <c r="F820" s="15"/>
      <c r="G820" s="15"/>
      <c r="H820" s="15"/>
      <c r="I820" s="15"/>
      <c r="J820" s="90"/>
      <c r="K820" s="90"/>
      <c r="L820" s="89" t="str">
        <f>IFERROR(VLOOKUP(B820&amp;K820, 'Tender for services'!$A$11:$P$29, 12,0), "")</f>
        <v/>
      </c>
    </row>
    <row r="821" spans="2:12" x14ac:dyDescent="0.3">
      <c r="B821" s="90"/>
      <c r="C821" s="90"/>
      <c r="D821" s="90"/>
      <c r="E821" s="90"/>
      <c r="F821" s="15"/>
      <c r="G821" s="15"/>
      <c r="H821" s="15"/>
      <c r="I821" s="15"/>
      <c r="J821" s="90"/>
      <c r="K821" s="90"/>
      <c r="L821" s="89" t="str">
        <f>IFERROR(VLOOKUP(B821&amp;K821, 'Tender for services'!$A$11:$P$29, 12,0), "")</f>
        <v/>
      </c>
    </row>
    <row r="822" spans="2:12" x14ac:dyDescent="0.3">
      <c r="B822" s="90"/>
      <c r="C822" s="90"/>
      <c r="D822" s="90"/>
      <c r="E822" s="90"/>
      <c r="F822" s="15"/>
      <c r="G822" s="15"/>
      <c r="H822" s="15"/>
      <c r="I822" s="15"/>
      <c r="J822" s="90"/>
      <c r="K822" s="90"/>
      <c r="L822" s="89" t="str">
        <f>IFERROR(VLOOKUP(B822&amp;K822, 'Tender for services'!$A$11:$P$29, 12,0), "")</f>
        <v/>
      </c>
    </row>
    <row r="823" spans="2:12" x14ac:dyDescent="0.3">
      <c r="B823" s="90"/>
      <c r="C823" s="90"/>
      <c r="D823" s="90"/>
      <c r="E823" s="90"/>
      <c r="F823" s="15"/>
      <c r="G823" s="15"/>
      <c r="H823" s="15"/>
      <c r="I823" s="15"/>
      <c r="J823" s="90"/>
      <c r="K823" s="90"/>
      <c r="L823" s="89" t="str">
        <f>IFERROR(VLOOKUP(B823&amp;K823, 'Tender for services'!$A$11:$P$29, 12,0), "")</f>
        <v/>
      </c>
    </row>
    <row r="824" spans="2:12" x14ac:dyDescent="0.3">
      <c r="B824" s="90"/>
      <c r="C824" s="90"/>
      <c r="D824" s="90"/>
      <c r="E824" s="90"/>
      <c r="F824" s="15"/>
      <c r="G824" s="15"/>
      <c r="H824" s="15"/>
      <c r="I824" s="15"/>
      <c r="J824" s="90"/>
      <c r="K824" s="90"/>
      <c r="L824" s="89" t="str">
        <f>IFERROR(VLOOKUP(B824&amp;K824, 'Tender for services'!$A$11:$P$29, 12,0), "")</f>
        <v/>
      </c>
    </row>
    <row r="825" spans="2:12" x14ac:dyDescent="0.3">
      <c r="B825" s="90"/>
      <c r="C825" s="90"/>
      <c r="D825" s="90"/>
      <c r="E825" s="90"/>
      <c r="F825" s="15"/>
      <c r="G825" s="15"/>
      <c r="H825" s="15"/>
      <c r="I825" s="15"/>
      <c r="J825" s="90"/>
      <c r="K825" s="90"/>
      <c r="L825" s="89" t="str">
        <f>IFERROR(VLOOKUP(B825&amp;K825, 'Tender for services'!$A$11:$P$29, 12,0), "")</f>
        <v/>
      </c>
    </row>
    <row r="826" spans="2:12" x14ac:dyDescent="0.3">
      <c r="B826" s="90"/>
      <c r="C826" s="90"/>
      <c r="D826" s="90"/>
      <c r="E826" s="90"/>
      <c r="F826" s="15"/>
      <c r="G826" s="15"/>
      <c r="H826" s="15"/>
      <c r="I826" s="15"/>
      <c r="J826" s="90"/>
      <c r="K826" s="90"/>
      <c r="L826" s="89" t="str">
        <f>IFERROR(VLOOKUP(B826&amp;K826, 'Tender for services'!$A$11:$P$29, 12,0), "")</f>
        <v/>
      </c>
    </row>
    <row r="827" spans="2:12" x14ac:dyDescent="0.3">
      <c r="B827" s="90"/>
      <c r="C827" s="90"/>
      <c r="D827" s="90"/>
      <c r="E827" s="90"/>
      <c r="F827" s="15"/>
      <c r="G827" s="15"/>
      <c r="H827" s="15"/>
      <c r="I827" s="15"/>
      <c r="J827" s="90"/>
      <c r="K827" s="90"/>
      <c r="L827" s="89" t="str">
        <f>IFERROR(VLOOKUP(B827&amp;K827, 'Tender for services'!$A$11:$P$29, 12,0), "")</f>
        <v/>
      </c>
    </row>
    <row r="828" spans="2:12" x14ac:dyDescent="0.3">
      <c r="B828" s="90"/>
      <c r="C828" s="90"/>
      <c r="D828" s="90"/>
      <c r="E828" s="90"/>
      <c r="F828" s="15"/>
      <c r="G828" s="15"/>
      <c r="H828" s="15"/>
      <c r="I828" s="15"/>
      <c r="J828" s="90"/>
      <c r="K828" s="90"/>
      <c r="L828" s="89" t="str">
        <f>IFERROR(VLOOKUP(B828&amp;K828, 'Tender for services'!$A$11:$P$29, 12,0), "")</f>
        <v/>
      </c>
    </row>
    <row r="829" spans="2:12" x14ac:dyDescent="0.3">
      <c r="B829" s="90"/>
      <c r="C829" s="90"/>
      <c r="D829" s="90"/>
      <c r="E829" s="90"/>
      <c r="F829" s="15"/>
      <c r="G829" s="15"/>
      <c r="H829" s="15"/>
      <c r="I829" s="15"/>
      <c r="J829" s="90"/>
      <c r="K829" s="90"/>
      <c r="L829" s="89" t="str">
        <f>IFERROR(VLOOKUP(B829&amp;K829, 'Tender for services'!$A$11:$P$29, 12,0), "")</f>
        <v/>
      </c>
    </row>
    <row r="830" spans="2:12" x14ac:dyDescent="0.3">
      <c r="B830" s="90"/>
      <c r="C830" s="90"/>
      <c r="D830" s="90"/>
      <c r="E830" s="90"/>
      <c r="F830" s="15"/>
      <c r="G830" s="15"/>
      <c r="H830" s="15"/>
      <c r="I830" s="15"/>
      <c r="J830" s="90"/>
      <c r="K830" s="90"/>
      <c r="L830" s="89" t="str">
        <f>IFERROR(VLOOKUP(B830&amp;K830, 'Tender for services'!$A$11:$P$29, 12,0), "")</f>
        <v/>
      </c>
    </row>
    <row r="831" spans="2:12" x14ac:dyDescent="0.3">
      <c r="B831" s="90"/>
      <c r="C831" s="90"/>
      <c r="D831" s="90"/>
      <c r="E831" s="90"/>
      <c r="F831" s="15"/>
      <c r="G831" s="15"/>
      <c r="H831" s="15"/>
      <c r="I831" s="15"/>
      <c r="J831" s="90"/>
      <c r="K831" s="90"/>
      <c r="L831" s="89" t="str">
        <f>IFERROR(VLOOKUP(B831&amp;K831, 'Tender for services'!$A$11:$P$29, 12,0), "")</f>
        <v/>
      </c>
    </row>
    <row r="832" spans="2:12" x14ac:dyDescent="0.3">
      <c r="B832" s="90"/>
      <c r="C832" s="90"/>
      <c r="D832" s="90"/>
      <c r="E832" s="90"/>
      <c r="F832" s="15"/>
      <c r="G832" s="15"/>
      <c r="H832" s="15"/>
      <c r="I832" s="15"/>
      <c r="J832" s="90"/>
      <c r="K832" s="90"/>
      <c r="L832" s="89" t="str">
        <f>IFERROR(VLOOKUP(B832&amp;K832, 'Tender for services'!$A$11:$P$29, 12,0), "")</f>
        <v/>
      </c>
    </row>
    <row r="833" spans="2:12" x14ac:dyDescent="0.3">
      <c r="B833" s="90"/>
      <c r="C833" s="90"/>
      <c r="D833" s="90"/>
      <c r="E833" s="90"/>
      <c r="F833" s="15"/>
      <c r="G833" s="15"/>
      <c r="H833" s="15"/>
      <c r="I833" s="15"/>
      <c r="J833" s="90"/>
      <c r="K833" s="90"/>
      <c r="L833" s="89" t="str">
        <f>IFERROR(VLOOKUP(B833&amp;K833, 'Tender for services'!$A$11:$P$29, 12,0), "")</f>
        <v/>
      </c>
    </row>
    <row r="834" spans="2:12" x14ac:dyDescent="0.3">
      <c r="B834" s="90"/>
      <c r="C834" s="90"/>
      <c r="D834" s="90"/>
      <c r="E834" s="90"/>
      <c r="F834" s="15"/>
      <c r="G834" s="15"/>
      <c r="H834" s="15"/>
      <c r="I834" s="15"/>
      <c r="J834" s="90"/>
      <c r="K834" s="90"/>
      <c r="L834" s="89" t="str">
        <f>IFERROR(VLOOKUP(B834&amp;K834, 'Tender for services'!$A$11:$P$29, 12,0), "")</f>
        <v/>
      </c>
    </row>
    <row r="835" spans="2:12" x14ac:dyDescent="0.3">
      <c r="B835" s="90"/>
      <c r="C835" s="90"/>
      <c r="D835" s="90"/>
      <c r="E835" s="90"/>
      <c r="F835" s="15"/>
      <c r="G835" s="15"/>
      <c r="H835" s="15"/>
      <c r="I835" s="15"/>
      <c r="J835" s="90"/>
      <c r="K835" s="90"/>
      <c r="L835" s="89" t="str">
        <f>IFERROR(VLOOKUP(B835&amp;K835, 'Tender for services'!$A$11:$P$29, 12,0), "")</f>
        <v/>
      </c>
    </row>
    <row r="836" spans="2:12" x14ac:dyDescent="0.3">
      <c r="B836" s="90"/>
      <c r="C836" s="90"/>
      <c r="D836" s="90"/>
      <c r="E836" s="90"/>
      <c r="F836" s="15"/>
      <c r="G836" s="15"/>
      <c r="H836" s="15"/>
      <c r="I836" s="15"/>
      <c r="J836" s="90"/>
      <c r="K836" s="90"/>
      <c r="L836" s="89" t="str">
        <f>IFERROR(VLOOKUP(B836&amp;K836, 'Tender for services'!$A$11:$P$29, 12,0), "")</f>
        <v/>
      </c>
    </row>
    <row r="837" spans="2:12" x14ac:dyDescent="0.3">
      <c r="B837" s="90"/>
      <c r="C837" s="90"/>
      <c r="D837" s="90"/>
      <c r="E837" s="90"/>
      <c r="F837" s="15"/>
      <c r="G837" s="15"/>
      <c r="H837" s="15"/>
      <c r="I837" s="15"/>
      <c r="J837" s="90"/>
      <c r="K837" s="90"/>
      <c r="L837" s="89" t="str">
        <f>IFERROR(VLOOKUP(B837&amp;K837, 'Tender for services'!$A$11:$P$29, 12,0), "")</f>
        <v/>
      </c>
    </row>
    <row r="838" spans="2:12" x14ac:dyDescent="0.3">
      <c r="B838" s="90"/>
      <c r="C838" s="90"/>
      <c r="D838" s="90"/>
      <c r="E838" s="90"/>
      <c r="F838" s="15"/>
      <c r="G838" s="15"/>
      <c r="H838" s="15"/>
      <c r="I838" s="15"/>
      <c r="J838" s="90"/>
      <c r="K838" s="90"/>
      <c r="L838" s="89" t="str">
        <f>IFERROR(VLOOKUP(B838&amp;K838, 'Tender for services'!$A$11:$P$29, 12,0), "")</f>
        <v/>
      </c>
    </row>
    <row r="839" spans="2:12" x14ac:dyDescent="0.3">
      <c r="B839" s="90"/>
      <c r="C839" s="90"/>
      <c r="D839" s="90"/>
      <c r="E839" s="90"/>
      <c r="F839" s="15"/>
      <c r="G839" s="15"/>
      <c r="H839" s="15"/>
      <c r="I839" s="15"/>
      <c r="J839" s="90"/>
      <c r="K839" s="90"/>
      <c r="L839" s="89" t="str">
        <f>IFERROR(VLOOKUP(B839&amp;K839, 'Tender for services'!$A$11:$P$29, 12,0), "")</f>
        <v/>
      </c>
    </row>
    <row r="840" spans="2:12" x14ac:dyDescent="0.3">
      <c r="B840" s="90"/>
      <c r="C840" s="90"/>
      <c r="D840" s="90"/>
      <c r="E840" s="90"/>
      <c r="F840" s="15"/>
      <c r="G840" s="15"/>
      <c r="H840" s="15"/>
      <c r="I840" s="15"/>
      <c r="J840" s="90"/>
      <c r="K840" s="90"/>
      <c r="L840" s="89" t="str">
        <f>IFERROR(VLOOKUP(B840&amp;K840, 'Tender for services'!$A$11:$P$29, 12,0), "")</f>
        <v/>
      </c>
    </row>
    <row r="841" spans="2:12" x14ac:dyDescent="0.3">
      <c r="B841" s="90"/>
      <c r="C841" s="90"/>
      <c r="D841" s="90"/>
      <c r="E841" s="90"/>
      <c r="F841" s="15"/>
      <c r="G841" s="15"/>
      <c r="H841" s="15"/>
      <c r="I841" s="15"/>
      <c r="J841" s="90"/>
      <c r="K841" s="90"/>
      <c r="L841" s="89" t="str">
        <f>IFERROR(VLOOKUP(B841&amp;K841, 'Tender for services'!$A$11:$P$29, 12,0), "")</f>
        <v/>
      </c>
    </row>
    <row r="842" spans="2:12" x14ac:dyDescent="0.3">
      <c r="B842" s="90"/>
      <c r="C842" s="90"/>
      <c r="D842" s="90"/>
      <c r="E842" s="90"/>
      <c r="F842" s="15"/>
      <c r="G842" s="15"/>
      <c r="H842" s="15"/>
      <c r="I842" s="15"/>
      <c r="J842" s="90"/>
      <c r="K842" s="90"/>
      <c r="L842" s="89" t="str">
        <f>IFERROR(VLOOKUP(B842&amp;K842, 'Tender for services'!$A$11:$P$29, 12,0), "")</f>
        <v/>
      </c>
    </row>
    <row r="843" spans="2:12" x14ac:dyDescent="0.3">
      <c r="B843" s="90"/>
      <c r="C843" s="90"/>
      <c r="D843" s="90"/>
      <c r="E843" s="90"/>
      <c r="F843" s="15"/>
      <c r="G843" s="15"/>
      <c r="H843" s="15"/>
      <c r="I843" s="15"/>
      <c r="J843" s="90"/>
      <c r="K843" s="90"/>
      <c r="L843" s="89" t="str">
        <f>IFERROR(VLOOKUP(B843&amp;K843, 'Tender for services'!$A$11:$P$29, 12,0), "")</f>
        <v/>
      </c>
    </row>
    <row r="844" spans="2:12" x14ac:dyDescent="0.3">
      <c r="B844" s="90"/>
      <c r="C844" s="90"/>
      <c r="D844" s="90"/>
      <c r="E844" s="90"/>
      <c r="F844" s="15"/>
      <c r="G844" s="15"/>
      <c r="H844" s="15"/>
      <c r="I844" s="15"/>
      <c r="J844" s="90"/>
      <c r="K844" s="90"/>
      <c r="L844" s="89" t="str">
        <f>IFERROR(VLOOKUP(B844&amp;K844, 'Tender for services'!$A$11:$P$29, 12,0), "")</f>
        <v/>
      </c>
    </row>
    <row r="845" spans="2:12" x14ac:dyDescent="0.3">
      <c r="B845" s="90"/>
      <c r="C845" s="90"/>
      <c r="D845" s="90"/>
      <c r="E845" s="90"/>
      <c r="F845" s="15"/>
      <c r="G845" s="15"/>
      <c r="H845" s="15"/>
      <c r="I845" s="15"/>
      <c r="J845" s="90"/>
      <c r="K845" s="90"/>
      <c r="L845" s="89" t="str">
        <f>IFERROR(VLOOKUP(B845&amp;K845, 'Tender for services'!$A$11:$P$29, 12,0), "")</f>
        <v/>
      </c>
    </row>
    <row r="846" spans="2:12" x14ac:dyDescent="0.3">
      <c r="B846" s="90"/>
      <c r="C846" s="90"/>
      <c r="D846" s="90"/>
      <c r="E846" s="90"/>
      <c r="F846" s="15"/>
      <c r="G846" s="15"/>
      <c r="H846" s="15"/>
      <c r="I846" s="15"/>
      <c r="J846" s="90"/>
      <c r="K846" s="90"/>
      <c r="L846" s="89" t="str">
        <f>IFERROR(VLOOKUP(B846&amp;K846, 'Tender for services'!$A$11:$P$29, 12,0), "")</f>
        <v/>
      </c>
    </row>
    <row r="847" spans="2:12" x14ac:dyDescent="0.3">
      <c r="B847" s="90"/>
      <c r="C847" s="90"/>
      <c r="D847" s="90"/>
      <c r="E847" s="90"/>
      <c r="F847" s="15"/>
      <c r="G847" s="15"/>
      <c r="H847" s="15"/>
      <c r="I847" s="15"/>
      <c r="J847" s="90"/>
      <c r="K847" s="90"/>
      <c r="L847" s="89" t="str">
        <f>IFERROR(VLOOKUP(B847&amp;K847, 'Tender for services'!$A$11:$P$29, 12,0), "")</f>
        <v/>
      </c>
    </row>
    <row r="848" spans="2:12" x14ac:dyDescent="0.3">
      <c r="B848" s="90"/>
      <c r="C848" s="90"/>
      <c r="D848" s="90"/>
      <c r="E848" s="90"/>
      <c r="F848" s="15"/>
      <c r="G848" s="15"/>
      <c r="H848" s="15"/>
      <c r="I848" s="15"/>
      <c r="J848" s="90"/>
      <c r="K848" s="90"/>
      <c r="L848" s="89" t="str">
        <f>IFERROR(VLOOKUP(B848&amp;K848, 'Tender for services'!$A$11:$P$29, 12,0), "")</f>
        <v/>
      </c>
    </row>
    <row r="849" spans="2:12" x14ac:dyDescent="0.3">
      <c r="B849" s="90"/>
      <c r="C849" s="90"/>
      <c r="D849" s="90"/>
      <c r="E849" s="90"/>
      <c r="F849" s="15"/>
      <c r="G849" s="15"/>
      <c r="H849" s="15"/>
      <c r="I849" s="15"/>
      <c r="J849" s="90"/>
      <c r="K849" s="90"/>
      <c r="L849" s="89" t="str">
        <f>IFERROR(VLOOKUP(B849&amp;K849, 'Tender for services'!$A$11:$P$29, 12,0), "")</f>
        <v/>
      </c>
    </row>
    <row r="850" spans="2:12" x14ac:dyDescent="0.3">
      <c r="B850" s="90"/>
      <c r="C850" s="90"/>
      <c r="D850" s="90"/>
      <c r="E850" s="90"/>
      <c r="F850" s="15"/>
      <c r="G850" s="15"/>
      <c r="H850" s="15"/>
      <c r="I850" s="15"/>
      <c r="J850" s="90"/>
      <c r="K850" s="90"/>
      <c r="L850" s="89" t="str">
        <f>IFERROR(VLOOKUP(B850&amp;K850, 'Tender for services'!$A$11:$P$29, 12,0), "")</f>
        <v/>
      </c>
    </row>
    <row r="851" spans="2:12" x14ac:dyDescent="0.3">
      <c r="B851" s="90"/>
      <c r="C851" s="90"/>
      <c r="D851" s="90"/>
      <c r="E851" s="90"/>
      <c r="F851" s="15"/>
      <c r="G851" s="15"/>
      <c r="H851" s="15"/>
      <c r="I851" s="15"/>
      <c r="J851" s="90"/>
      <c r="K851" s="90"/>
      <c r="L851" s="89" t="str">
        <f>IFERROR(VLOOKUP(B851&amp;K851, 'Tender for services'!$A$11:$P$29, 12,0), "")</f>
        <v/>
      </c>
    </row>
    <row r="852" spans="2:12" x14ac:dyDescent="0.3">
      <c r="B852" s="90"/>
      <c r="C852" s="90"/>
      <c r="D852" s="90"/>
      <c r="E852" s="90"/>
      <c r="F852" s="15"/>
      <c r="G852" s="15"/>
      <c r="H852" s="15"/>
      <c r="I852" s="15"/>
      <c r="J852" s="90"/>
      <c r="K852" s="90"/>
      <c r="L852" s="89" t="str">
        <f>IFERROR(VLOOKUP(B852&amp;K852, 'Tender for services'!$A$11:$P$29, 12,0), "")</f>
        <v/>
      </c>
    </row>
    <row r="853" spans="2:12" x14ac:dyDescent="0.3">
      <c r="B853" s="90"/>
      <c r="C853" s="90"/>
      <c r="D853" s="90"/>
      <c r="E853" s="90"/>
      <c r="F853" s="15"/>
      <c r="G853" s="15"/>
      <c r="H853" s="15"/>
      <c r="I853" s="15"/>
      <c r="J853" s="90"/>
      <c r="K853" s="90"/>
      <c r="L853" s="89" t="str">
        <f>IFERROR(VLOOKUP(B853&amp;K853, 'Tender for services'!$A$11:$P$29, 12,0), "")</f>
        <v/>
      </c>
    </row>
    <row r="854" spans="2:12" x14ac:dyDescent="0.3">
      <c r="B854" s="90"/>
      <c r="C854" s="90"/>
      <c r="D854" s="90"/>
      <c r="E854" s="90"/>
      <c r="F854" s="15"/>
      <c r="G854" s="15"/>
      <c r="H854" s="15"/>
      <c r="I854" s="15"/>
      <c r="J854" s="90"/>
      <c r="K854" s="90"/>
      <c r="L854" s="89" t="str">
        <f>IFERROR(VLOOKUP(B854&amp;K854, 'Tender for services'!$A$11:$P$29, 12,0), "")</f>
        <v/>
      </c>
    </row>
    <row r="855" spans="2:12" x14ac:dyDescent="0.3">
      <c r="B855" s="90"/>
      <c r="C855" s="90"/>
      <c r="D855" s="90"/>
      <c r="E855" s="90"/>
      <c r="F855" s="15"/>
      <c r="G855" s="15"/>
      <c r="H855" s="15"/>
      <c r="I855" s="15"/>
      <c r="J855" s="90"/>
      <c r="K855" s="90"/>
      <c r="L855" s="89" t="str">
        <f>IFERROR(VLOOKUP(B855&amp;K855, 'Tender for services'!$A$11:$P$29, 12,0), "")</f>
        <v/>
      </c>
    </row>
    <row r="856" spans="2:12" x14ac:dyDescent="0.3">
      <c r="B856" s="90"/>
      <c r="C856" s="90"/>
      <c r="D856" s="90"/>
      <c r="E856" s="90"/>
      <c r="F856" s="15"/>
      <c r="G856" s="15"/>
      <c r="H856" s="15"/>
      <c r="I856" s="15"/>
      <c r="J856" s="90"/>
      <c r="K856" s="90"/>
      <c r="L856" s="89" t="str">
        <f>IFERROR(VLOOKUP(B856&amp;K856, 'Tender for services'!$A$11:$P$29, 12,0), "")</f>
        <v/>
      </c>
    </row>
    <row r="857" spans="2:12" x14ac:dyDescent="0.3">
      <c r="B857" s="90"/>
      <c r="C857" s="90"/>
      <c r="D857" s="90"/>
      <c r="E857" s="90"/>
      <c r="F857" s="15"/>
      <c r="G857" s="15"/>
      <c r="H857" s="15"/>
      <c r="I857" s="15"/>
      <c r="J857" s="90"/>
      <c r="K857" s="90"/>
      <c r="L857" s="89" t="str">
        <f>IFERROR(VLOOKUP(B857&amp;K857, 'Tender for services'!$A$11:$P$29, 12,0), "")</f>
        <v/>
      </c>
    </row>
    <row r="858" spans="2:12" x14ac:dyDescent="0.3">
      <c r="B858" s="90"/>
      <c r="C858" s="90"/>
      <c r="D858" s="90"/>
      <c r="E858" s="90"/>
      <c r="F858" s="15"/>
      <c r="G858" s="15"/>
      <c r="H858" s="15"/>
      <c r="I858" s="15"/>
      <c r="J858" s="90"/>
      <c r="K858" s="90"/>
      <c r="L858" s="89" t="str">
        <f>IFERROR(VLOOKUP(B858&amp;K858, 'Tender for services'!$A$11:$P$29, 12,0), "")</f>
        <v/>
      </c>
    </row>
    <row r="859" spans="2:12" x14ac:dyDescent="0.3">
      <c r="B859" s="90"/>
      <c r="C859" s="90"/>
      <c r="D859" s="90"/>
      <c r="E859" s="90"/>
      <c r="F859" s="15"/>
      <c r="G859" s="15"/>
      <c r="H859" s="15"/>
      <c r="I859" s="15"/>
      <c r="J859" s="90"/>
      <c r="K859" s="90"/>
      <c r="L859" s="89" t="str">
        <f>IFERROR(VLOOKUP(B859&amp;K859, 'Tender for services'!$A$11:$P$29, 12,0), "")</f>
        <v/>
      </c>
    </row>
    <row r="860" spans="2:12" x14ac:dyDescent="0.3">
      <c r="B860" s="90"/>
      <c r="C860" s="90"/>
      <c r="D860" s="90"/>
      <c r="E860" s="90"/>
      <c r="F860" s="15"/>
      <c r="G860" s="15"/>
      <c r="H860" s="15"/>
      <c r="I860" s="15"/>
      <c r="J860" s="90"/>
      <c r="K860" s="90"/>
      <c r="L860" s="89" t="str">
        <f>IFERROR(VLOOKUP(B860&amp;K860, 'Tender for services'!$A$11:$P$29, 12,0), "")</f>
        <v/>
      </c>
    </row>
    <row r="861" spans="2:12" x14ac:dyDescent="0.3">
      <c r="B861" s="90"/>
      <c r="C861" s="90"/>
      <c r="D861" s="90"/>
      <c r="E861" s="90"/>
      <c r="F861" s="15"/>
      <c r="G861" s="15"/>
      <c r="H861" s="15"/>
      <c r="I861" s="15"/>
      <c r="J861" s="90"/>
      <c r="K861" s="90"/>
      <c r="L861" s="89" t="str">
        <f>IFERROR(VLOOKUP(B861&amp;K861, 'Tender for services'!$A$11:$P$29, 12,0), "")</f>
        <v/>
      </c>
    </row>
    <row r="862" spans="2:12" x14ac:dyDescent="0.3">
      <c r="B862" s="90"/>
      <c r="C862" s="90"/>
      <c r="D862" s="90"/>
      <c r="E862" s="90"/>
      <c r="F862" s="15"/>
      <c r="G862" s="15"/>
      <c r="H862" s="15"/>
      <c r="I862" s="15"/>
      <c r="J862" s="90"/>
      <c r="K862" s="90"/>
      <c r="L862" s="89" t="str">
        <f>IFERROR(VLOOKUP(B862&amp;K862, 'Tender for services'!$A$11:$P$29, 12,0), "")</f>
        <v/>
      </c>
    </row>
    <row r="863" spans="2:12" x14ac:dyDescent="0.3">
      <c r="B863" s="90"/>
      <c r="C863" s="90"/>
      <c r="D863" s="90"/>
      <c r="E863" s="90"/>
      <c r="F863" s="15"/>
      <c r="G863" s="15"/>
      <c r="H863" s="15"/>
      <c r="I863" s="15"/>
      <c r="J863" s="90"/>
      <c r="K863" s="90"/>
      <c r="L863" s="89" t="str">
        <f>IFERROR(VLOOKUP(B863&amp;K863, 'Tender for services'!$A$11:$P$29, 12,0), "")</f>
        <v/>
      </c>
    </row>
    <row r="864" spans="2:12" x14ac:dyDescent="0.3">
      <c r="B864" s="90"/>
      <c r="C864" s="90"/>
      <c r="D864" s="90"/>
      <c r="E864" s="90"/>
      <c r="F864" s="15"/>
      <c r="G864" s="15"/>
      <c r="H864" s="15"/>
      <c r="I864" s="15"/>
      <c r="J864" s="90"/>
      <c r="K864" s="90"/>
      <c r="L864" s="89" t="str">
        <f>IFERROR(VLOOKUP(B864&amp;K864, 'Tender for services'!$A$11:$P$29, 12,0), "")</f>
        <v/>
      </c>
    </row>
    <row r="865" spans="2:12" x14ac:dyDescent="0.3">
      <c r="B865" s="90"/>
      <c r="C865" s="90"/>
      <c r="D865" s="90"/>
      <c r="E865" s="90"/>
      <c r="F865" s="15"/>
      <c r="G865" s="15"/>
      <c r="H865" s="15"/>
      <c r="I865" s="15"/>
      <c r="J865" s="90"/>
      <c r="K865" s="90"/>
      <c r="L865" s="89" t="str">
        <f>IFERROR(VLOOKUP(B865&amp;K865, 'Tender for services'!$A$11:$P$29, 12,0), "")</f>
        <v/>
      </c>
    </row>
    <row r="866" spans="2:12" x14ac:dyDescent="0.3">
      <c r="B866" s="90"/>
      <c r="C866" s="90"/>
      <c r="D866" s="90"/>
      <c r="E866" s="90"/>
      <c r="F866" s="15"/>
      <c r="G866" s="15"/>
      <c r="H866" s="15"/>
      <c r="I866" s="15"/>
      <c r="J866" s="90"/>
      <c r="K866" s="90"/>
      <c r="L866" s="89" t="str">
        <f>IFERROR(VLOOKUP(B866&amp;K866, 'Tender for services'!$A$11:$P$29, 12,0), "")</f>
        <v/>
      </c>
    </row>
    <row r="867" spans="2:12" x14ac:dyDescent="0.3">
      <c r="B867" s="90"/>
      <c r="C867" s="90"/>
      <c r="D867" s="90"/>
      <c r="E867" s="90"/>
      <c r="F867" s="15"/>
      <c r="G867" s="15"/>
      <c r="H867" s="15"/>
      <c r="I867" s="15"/>
      <c r="J867" s="90"/>
      <c r="K867" s="90"/>
      <c r="L867" s="89" t="str">
        <f>IFERROR(VLOOKUP(B867&amp;K867, 'Tender for services'!$A$11:$P$29, 12,0), "")</f>
        <v/>
      </c>
    </row>
    <row r="868" spans="2:12" x14ac:dyDescent="0.3">
      <c r="B868" s="90"/>
      <c r="C868" s="90"/>
      <c r="D868" s="90"/>
      <c r="E868" s="90"/>
      <c r="F868" s="15"/>
      <c r="G868" s="15"/>
      <c r="H868" s="15"/>
      <c r="I868" s="15"/>
      <c r="J868" s="90"/>
      <c r="K868" s="90"/>
      <c r="L868" s="89" t="str">
        <f>IFERROR(VLOOKUP(B868&amp;K868, 'Tender for services'!$A$11:$P$29, 12,0), "")</f>
        <v/>
      </c>
    </row>
    <row r="869" spans="2:12" x14ac:dyDescent="0.3">
      <c r="B869" s="90"/>
      <c r="C869" s="90"/>
      <c r="D869" s="90"/>
      <c r="E869" s="90"/>
      <c r="F869" s="15"/>
      <c r="G869" s="15"/>
      <c r="H869" s="15"/>
      <c r="I869" s="15"/>
      <c r="J869" s="90"/>
      <c r="K869" s="90"/>
      <c r="L869" s="89" t="str">
        <f>IFERROR(VLOOKUP(B869&amp;K869, 'Tender for services'!$A$11:$P$29, 12,0), "")</f>
        <v/>
      </c>
    </row>
    <row r="870" spans="2:12" x14ac:dyDescent="0.3">
      <c r="B870" s="90"/>
      <c r="C870" s="90"/>
      <c r="D870" s="90"/>
      <c r="E870" s="90"/>
      <c r="F870" s="15"/>
      <c r="G870" s="15"/>
      <c r="H870" s="15"/>
      <c r="I870" s="15"/>
      <c r="J870" s="90"/>
      <c r="K870" s="90"/>
      <c r="L870" s="89" t="str">
        <f>IFERROR(VLOOKUP(B870&amp;K870, 'Tender for services'!$A$11:$P$29, 12,0), "")</f>
        <v/>
      </c>
    </row>
    <row r="871" spans="2:12" x14ac:dyDescent="0.3">
      <c r="B871" s="90"/>
      <c r="C871" s="90"/>
      <c r="D871" s="90"/>
      <c r="E871" s="90"/>
      <c r="F871" s="15"/>
      <c r="G871" s="15"/>
      <c r="H871" s="15"/>
      <c r="I871" s="15"/>
      <c r="J871" s="90"/>
      <c r="K871" s="90"/>
      <c r="L871" s="89" t="str">
        <f>IFERROR(VLOOKUP(B871&amp;K871, 'Tender for services'!$A$11:$P$29, 12,0), "")</f>
        <v/>
      </c>
    </row>
    <row r="872" spans="2:12" x14ac:dyDescent="0.3">
      <c r="B872" s="90"/>
      <c r="C872" s="90"/>
      <c r="D872" s="90"/>
      <c r="E872" s="90"/>
      <c r="F872" s="15"/>
      <c r="G872" s="15"/>
      <c r="H872" s="15"/>
      <c r="I872" s="15"/>
      <c r="J872" s="90"/>
      <c r="K872" s="90"/>
      <c r="L872" s="89" t="str">
        <f>IFERROR(VLOOKUP(B872&amp;K872, 'Tender for services'!$A$11:$P$29, 12,0), "")</f>
        <v/>
      </c>
    </row>
    <row r="873" spans="2:12" x14ac:dyDescent="0.3">
      <c r="B873" s="90"/>
      <c r="C873" s="90"/>
      <c r="D873" s="90"/>
      <c r="E873" s="90"/>
      <c r="F873" s="15"/>
      <c r="G873" s="15"/>
      <c r="H873" s="15"/>
      <c r="I873" s="15"/>
      <c r="J873" s="90"/>
      <c r="K873" s="90"/>
      <c r="L873" s="89" t="str">
        <f>IFERROR(VLOOKUP(B873&amp;K873, 'Tender for services'!$A$11:$P$29, 12,0), "")</f>
        <v/>
      </c>
    </row>
    <row r="874" spans="2:12" x14ac:dyDescent="0.3">
      <c r="B874" s="90"/>
      <c r="C874" s="90"/>
      <c r="D874" s="90"/>
      <c r="E874" s="90"/>
      <c r="F874" s="15"/>
      <c r="G874" s="15"/>
      <c r="H874" s="15"/>
      <c r="I874" s="15"/>
      <c r="J874" s="90"/>
      <c r="K874" s="90"/>
      <c r="L874" s="89" t="str">
        <f>IFERROR(VLOOKUP(B874&amp;K874, 'Tender for services'!$A$11:$P$29, 12,0), "")</f>
        <v/>
      </c>
    </row>
    <row r="875" spans="2:12" x14ac:dyDescent="0.3">
      <c r="B875" s="90"/>
      <c r="C875" s="90"/>
      <c r="D875" s="90"/>
      <c r="E875" s="90"/>
      <c r="F875" s="15"/>
      <c r="G875" s="15"/>
      <c r="H875" s="15"/>
      <c r="I875" s="15"/>
      <c r="J875" s="90"/>
      <c r="K875" s="90"/>
      <c r="L875" s="89" t="str">
        <f>IFERROR(VLOOKUP(B875&amp;K875, 'Tender for services'!$A$11:$P$29, 12,0), "")</f>
        <v/>
      </c>
    </row>
    <row r="876" spans="2:12" x14ac:dyDescent="0.3">
      <c r="B876" s="90"/>
      <c r="C876" s="90"/>
      <c r="D876" s="90"/>
      <c r="E876" s="90"/>
      <c r="F876" s="15"/>
      <c r="G876" s="15"/>
      <c r="H876" s="15"/>
      <c r="I876" s="15"/>
      <c r="J876" s="90"/>
      <c r="K876" s="90"/>
      <c r="L876" s="89" t="str">
        <f>IFERROR(VLOOKUP(B876&amp;K876, 'Tender for services'!$A$11:$P$29, 12,0), "")</f>
        <v/>
      </c>
    </row>
    <row r="877" spans="2:12" x14ac:dyDescent="0.3">
      <c r="B877" s="90"/>
      <c r="C877" s="90"/>
      <c r="D877" s="90"/>
      <c r="E877" s="90"/>
      <c r="F877" s="15"/>
      <c r="G877" s="15"/>
      <c r="H877" s="15"/>
      <c r="I877" s="15"/>
      <c r="J877" s="90"/>
      <c r="K877" s="90"/>
      <c r="L877" s="89" t="str">
        <f>IFERROR(VLOOKUP(B877&amp;K877, 'Tender for services'!$A$11:$P$29, 12,0), "")</f>
        <v/>
      </c>
    </row>
    <row r="878" spans="2:12" x14ac:dyDescent="0.3">
      <c r="B878" s="90"/>
      <c r="C878" s="90"/>
      <c r="D878" s="90"/>
      <c r="E878" s="90"/>
      <c r="F878" s="15"/>
      <c r="G878" s="15"/>
      <c r="H878" s="15"/>
      <c r="I878" s="15"/>
      <c r="J878" s="90"/>
      <c r="K878" s="90"/>
      <c r="L878" s="89" t="str">
        <f>IFERROR(VLOOKUP(B878&amp;K878, 'Tender for services'!$A$11:$P$29, 12,0), "")</f>
        <v/>
      </c>
    </row>
    <row r="879" spans="2:12" x14ac:dyDescent="0.3">
      <c r="B879" s="90"/>
      <c r="C879" s="90"/>
      <c r="D879" s="90"/>
      <c r="E879" s="90"/>
      <c r="F879" s="15"/>
      <c r="G879" s="15"/>
      <c r="H879" s="15"/>
      <c r="I879" s="15"/>
      <c r="J879" s="90"/>
      <c r="K879" s="90"/>
      <c r="L879" s="89" t="str">
        <f>IFERROR(VLOOKUP(B879&amp;K879, 'Tender for services'!$A$11:$P$29, 12,0), "")</f>
        <v/>
      </c>
    </row>
    <row r="880" spans="2:12" x14ac:dyDescent="0.3">
      <c r="B880" s="90"/>
      <c r="C880" s="90"/>
      <c r="D880" s="90"/>
      <c r="E880" s="90"/>
      <c r="F880" s="15"/>
      <c r="G880" s="15"/>
      <c r="H880" s="15"/>
      <c r="I880" s="15"/>
      <c r="J880" s="90"/>
      <c r="K880" s="90"/>
      <c r="L880" s="89" t="str">
        <f>IFERROR(VLOOKUP(B880&amp;K880, 'Tender for services'!$A$11:$P$29, 12,0), "")</f>
        <v/>
      </c>
    </row>
    <row r="881" spans="2:12" x14ac:dyDescent="0.3">
      <c r="B881" s="90"/>
      <c r="C881" s="90"/>
      <c r="D881" s="90"/>
      <c r="E881" s="90"/>
      <c r="F881" s="15"/>
      <c r="G881" s="15"/>
      <c r="H881" s="15"/>
      <c r="I881" s="15"/>
      <c r="J881" s="90"/>
      <c r="K881" s="90"/>
      <c r="L881" s="89" t="str">
        <f>IFERROR(VLOOKUP(B881&amp;K881, 'Tender for services'!$A$11:$P$29, 12,0), "")</f>
        <v/>
      </c>
    </row>
    <row r="882" spans="2:12" x14ac:dyDescent="0.3">
      <c r="B882" s="90"/>
      <c r="C882" s="90"/>
      <c r="D882" s="90"/>
      <c r="E882" s="90"/>
      <c r="F882" s="15"/>
      <c r="G882" s="15"/>
      <c r="H882" s="15"/>
      <c r="I882" s="15"/>
      <c r="J882" s="90"/>
      <c r="K882" s="90"/>
      <c r="L882" s="89" t="str">
        <f>IFERROR(VLOOKUP(B882&amp;K882, 'Tender for services'!$A$11:$P$29, 12,0), "")</f>
        <v/>
      </c>
    </row>
    <row r="883" spans="2:12" x14ac:dyDescent="0.3">
      <c r="B883" s="90"/>
      <c r="C883" s="90"/>
      <c r="D883" s="90"/>
      <c r="E883" s="90"/>
      <c r="F883" s="15"/>
      <c r="G883" s="15"/>
      <c r="H883" s="15"/>
      <c r="I883" s="15"/>
      <c r="J883" s="90"/>
      <c r="K883" s="90"/>
      <c r="L883" s="89" t="str">
        <f>IFERROR(VLOOKUP(B883&amp;K883, 'Tender for services'!$A$11:$P$29, 12,0), "")</f>
        <v/>
      </c>
    </row>
    <row r="884" spans="2:12" x14ac:dyDescent="0.3">
      <c r="B884" s="90"/>
      <c r="C884" s="90"/>
      <c r="D884" s="90"/>
      <c r="E884" s="90"/>
      <c r="F884" s="15"/>
      <c r="G884" s="15"/>
      <c r="H884" s="15"/>
      <c r="I884" s="15"/>
      <c r="J884" s="90"/>
      <c r="K884" s="90"/>
      <c r="L884" s="89" t="str">
        <f>IFERROR(VLOOKUP(B884&amp;K884, 'Tender for services'!$A$11:$P$29, 12,0), "")</f>
        <v/>
      </c>
    </row>
    <row r="885" spans="2:12" x14ac:dyDescent="0.3">
      <c r="B885" s="90"/>
      <c r="C885" s="90"/>
      <c r="D885" s="90"/>
      <c r="E885" s="90"/>
      <c r="F885" s="15"/>
      <c r="G885" s="15"/>
      <c r="H885" s="15"/>
      <c r="I885" s="15"/>
      <c r="J885" s="90"/>
      <c r="K885" s="90"/>
      <c r="L885" s="89" t="str">
        <f>IFERROR(VLOOKUP(B885&amp;K885, 'Tender for services'!$A$11:$P$29, 12,0), "")</f>
        <v/>
      </c>
    </row>
    <row r="886" spans="2:12" x14ac:dyDescent="0.3">
      <c r="B886" s="90"/>
      <c r="C886" s="90"/>
      <c r="D886" s="90"/>
      <c r="E886" s="90"/>
      <c r="F886" s="15"/>
      <c r="G886" s="15"/>
      <c r="H886" s="15"/>
      <c r="I886" s="15"/>
      <c r="J886" s="90"/>
      <c r="K886" s="90"/>
      <c r="L886" s="89" t="str">
        <f>IFERROR(VLOOKUP(B886&amp;K886, 'Tender for services'!$A$11:$P$29, 12,0), "")</f>
        <v/>
      </c>
    </row>
    <row r="887" spans="2:12" x14ac:dyDescent="0.3">
      <c r="B887" s="90"/>
      <c r="C887" s="90"/>
      <c r="D887" s="90"/>
      <c r="E887" s="90"/>
      <c r="F887" s="15"/>
      <c r="G887" s="15"/>
      <c r="H887" s="15"/>
      <c r="I887" s="15"/>
      <c r="J887" s="90"/>
      <c r="K887" s="90"/>
      <c r="L887" s="89" t="str">
        <f>IFERROR(VLOOKUP(B887&amp;K887, 'Tender for services'!$A$11:$P$29, 12,0), "")</f>
        <v/>
      </c>
    </row>
    <row r="888" spans="2:12" x14ac:dyDescent="0.3">
      <c r="B888" s="90"/>
      <c r="C888" s="90"/>
      <c r="D888" s="90"/>
      <c r="E888" s="90"/>
      <c r="F888" s="15"/>
      <c r="G888" s="15"/>
      <c r="H888" s="15"/>
      <c r="I888" s="15"/>
      <c r="J888" s="90"/>
      <c r="K888" s="90"/>
      <c r="L888" s="89" t="str">
        <f>IFERROR(VLOOKUP(B888&amp;K888, 'Tender for services'!$A$11:$P$29, 12,0), "")</f>
        <v/>
      </c>
    </row>
    <row r="889" spans="2:12" x14ac:dyDescent="0.3">
      <c r="B889" s="90"/>
      <c r="C889" s="90"/>
      <c r="D889" s="90"/>
      <c r="E889" s="90"/>
      <c r="F889" s="15"/>
      <c r="G889" s="15"/>
      <c r="H889" s="15"/>
      <c r="I889" s="15"/>
      <c r="J889" s="90"/>
      <c r="K889" s="90"/>
      <c r="L889" s="89" t="str">
        <f>IFERROR(VLOOKUP(B889&amp;K889, 'Tender for services'!$A$11:$P$29, 12,0), "")</f>
        <v/>
      </c>
    </row>
    <row r="890" spans="2:12" x14ac:dyDescent="0.3">
      <c r="B890" s="90"/>
      <c r="C890" s="90"/>
      <c r="D890" s="90"/>
      <c r="E890" s="90"/>
      <c r="F890" s="15"/>
      <c r="G890" s="15"/>
      <c r="H890" s="15"/>
      <c r="I890" s="15"/>
      <c r="J890" s="90"/>
      <c r="K890" s="90"/>
      <c r="L890" s="89" t="str">
        <f>IFERROR(VLOOKUP(B890&amp;K890, 'Tender for services'!$A$11:$P$29, 12,0), "")</f>
        <v/>
      </c>
    </row>
    <row r="891" spans="2:12" x14ac:dyDescent="0.3">
      <c r="B891" s="90"/>
      <c r="C891" s="90"/>
      <c r="D891" s="90"/>
      <c r="E891" s="90"/>
      <c r="F891" s="15"/>
      <c r="G891" s="15"/>
      <c r="H891" s="15"/>
      <c r="I891" s="15"/>
      <c r="J891" s="90"/>
      <c r="K891" s="90"/>
      <c r="L891" s="89" t="str">
        <f>IFERROR(VLOOKUP(B891&amp;K891, 'Tender for services'!$A$11:$P$29, 12,0), "")</f>
        <v/>
      </c>
    </row>
    <row r="892" spans="2:12" x14ac:dyDescent="0.3">
      <c r="B892" s="90"/>
      <c r="C892" s="90"/>
      <c r="D892" s="90"/>
      <c r="E892" s="90"/>
      <c r="F892" s="15"/>
      <c r="G892" s="15"/>
      <c r="H892" s="15"/>
      <c r="I892" s="15"/>
      <c r="J892" s="90"/>
      <c r="K892" s="90"/>
      <c r="L892" s="89" t="str">
        <f>IFERROR(VLOOKUP(B892&amp;K892, 'Tender for services'!$A$11:$P$29, 12,0), "")</f>
        <v/>
      </c>
    </row>
    <row r="893" spans="2:12" x14ac:dyDescent="0.3">
      <c r="B893" s="90"/>
      <c r="C893" s="90"/>
      <c r="D893" s="90"/>
      <c r="E893" s="90"/>
      <c r="F893" s="15"/>
      <c r="G893" s="15"/>
      <c r="H893" s="15"/>
      <c r="I893" s="15"/>
      <c r="J893" s="90"/>
      <c r="K893" s="90"/>
      <c r="L893" s="89" t="str">
        <f>IFERROR(VLOOKUP(B893&amp;K893, 'Tender for services'!$A$11:$P$29, 12,0), "")</f>
        <v/>
      </c>
    </row>
    <row r="894" spans="2:12" x14ac:dyDescent="0.3">
      <c r="B894" s="90"/>
      <c r="C894" s="90"/>
      <c r="D894" s="90"/>
      <c r="E894" s="90"/>
      <c r="F894" s="15"/>
      <c r="G894" s="15"/>
      <c r="H894" s="15"/>
      <c r="I894" s="15"/>
      <c r="J894" s="90"/>
      <c r="K894" s="90"/>
      <c r="L894" s="89" t="str">
        <f>IFERROR(VLOOKUP(B894&amp;K894, 'Tender for services'!$A$11:$P$29, 12,0), "")</f>
        <v/>
      </c>
    </row>
    <row r="895" spans="2:12" x14ac:dyDescent="0.3">
      <c r="B895" s="90"/>
      <c r="C895" s="90"/>
      <c r="D895" s="90"/>
      <c r="E895" s="90"/>
      <c r="F895" s="15"/>
      <c r="G895" s="15"/>
      <c r="H895" s="15"/>
      <c r="I895" s="15"/>
      <c r="J895" s="90"/>
      <c r="K895" s="90"/>
      <c r="L895" s="89" t="str">
        <f>IFERROR(VLOOKUP(B895&amp;K895, 'Tender for services'!$A$11:$P$29, 12,0), "")</f>
        <v/>
      </c>
    </row>
    <row r="896" spans="2:12" x14ac:dyDescent="0.3">
      <c r="B896" s="90"/>
      <c r="C896" s="90"/>
      <c r="D896" s="90"/>
      <c r="E896" s="90"/>
      <c r="F896" s="15"/>
      <c r="G896" s="15"/>
      <c r="H896" s="15"/>
      <c r="I896" s="15"/>
      <c r="J896" s="90"/>
      <c r="K896" s="90"/>
      <c r="L896" s="89" t="str">
        <f>IFERROR(VLOOKUP(B896&amp;K896, 'Tender for services'!$A$11:$P$29, 12,0), "")</f>
        <v/>
      </c>
    </row>
    <row r="897" spans="2:12" x14ac:dyDescent="0.3">
      <c r="B897" s="90"/>
      <c r="C897" s="90"/>
      <c r="D897" s="90"/>
      <c r="E897" s="90"/>
      <c r="F897" s="15"/>
      <c r="G897" s="15"/>
      <c r="H897" s="15"/>
      <c r="I897" s="15"/>
      <c r="J897" s="90"/>
      <c r="K897" s="90"/>
      <c r="L897" s="89" t="str">
        <f>IFERROR(VLOOKUP(B897&amp;K897, 'Tender for services'!$A$11:$P$29, 12,0), "")</f>
        <v/>
      </c>
    </row>
    <row r="898" spans="2:12" x14ac:dyDescent="0.3">
      <c r="B898" s="90"/>
      <c r="C898" s="90"/>
      <c r="D898" s="90"/>
      <c r="E898" s="90"/>
      <c r="F898" s="15"/>
      <c r="G898" s="15"/>
      <c r="H898" s="15"/>
      <c r="I898" s="15"/>
      <c r="J898" s="90"/>
      <c r="K898" s="90"/>
      <c r="L898" s="89" t="str">
        <f>IFERROR(VLOOKUP(B898&amp;K898, 'Tender for services'!$A$11:$P$29, 12,0), "")</f>
        <v/>
      </c>
    </row>
    <row r="899" spans="2:12" x14ac:dyDescent="0.3">
      <c r="B899" s="90"/>
      <c r="C899" s="90"/>
      <c r="D899" s="90"/>
      <c r="E899" s="90"/>
      <c r="F899" s="15"/>
      <c r="G899" s="15"/>
      <c r="H899" s="15"/>
      <c r="I899" s="15"/>
      <c r="J899" s="90"/>
      <c r="K899" s="90"/>
      <c r="L899" s="89" t="str">
        <f>IFERROR(VLOOKUP(B899&amp;K899, 'Tender for services'!$A$11:$P$29, 12,0), "")</f>
        <v/>
      </c>
    </row>
    <row r="900" spans="2:12" x14ac:dyDescent="0.3">
      <c r="B900" s="90"/>
      <c r="C900" s="90"/>
      <c r="D900" s="90"/>
      <c r="E900" s="90"/>
      <c r="F900" s="15"/>
      <c r="G900" s="15"/>
      <c r="H900" s="15"/>
      <c r="I900" s="15"/>
      <c r="J900" s="90"/>
      <c r="K900" s="90"/>
      <c r="L900" s="89" t="str">
        <f>IFERROR(VLOOKUP(B900&amp;K900, 'Tender for services'!$A$11:$P$29, 12,0), "")</f>
        <v/>
      </c>
    </row>
    <row r="901" spans="2:12" x14ac:dyDescent="0.3">
      <c r="B901" s="90"/>
      <c r="C901" s="90"/>
      <c r="D901" s="90"/>
      <c r="E901" s="90"/>
      <c r="F901" s="15"/>
      <c r="G901" s="15"/>
      <c r="H901" s="15"/>
      <c r="I901" s="15"/>
      <c r="J901" s="90"/>
      <c r="K901" s="90"/>
      <c r="L901" s="89" t="str">
        <f>IFERROR(VLOOKUP(B901&amp;K901, 'Tender for services'!$A$11:$P$29, 12,0), "")</f>
        <v/>
      </c>
    </row>
    <row r="902" spans="2:12" x14ac:dyDescent="0.3">
      <c r="B902" s="90"/>
      <c r="C902" s="90"/>
      <c r="D902" s="90"/>
      <c r="E902" s="90"/>
      <c r="F902" s="15"/>
      <c r="G902" s="15"/>
      <c r="H902" s="15"/>
      <c r="I902" s="15"/>
      <c r="J902" s="90"/>
      <c r="K902" s="90"/>
      <c r="L902" s="89" t="str">
        <f>IFERROR(VLOOKUP(B902&amp;K902, 'Tender for services'!$A$11:$P$29, 12,0), "")</f>
        <v/>
      </c>
    </row>
    <row r="903" spans="2:12" x14ac:dyDescent="0.3">
      <c r="B903" s="90"/>
      <c r="C903" s="90"/>
      <c r="D903" s="90"/>
      <c r="E903" s="90"/>
      <c r="F903" s="15"/>
      <c r="G903" s="15"/>
      <c r="H903" s="15"/>
      <c r="I903" s="15"/>
      <c r="J903" s="90"/>
      <c r="K903" s="90"/>
      <c r="L903" s="89" t="str">
        <f>IFERROR(VLOOKUP(B903&amp;K903, 'Tender for services'!$A$11:$P$29, 12,0), "")</f>
        <v/>
      </c>
    </row>
    <row r="904" spans="2:12" x14ac:dyDescent="0.3">
      <c r="B904" s="90"/>
      <c r="C904" s="90"/>
      <c r="D904" s="90"/>
      <c r="E904" s="90"/>
      <c r="F904" s="15"/>
      <c r="G904" s="15"/>
      <c r="H904" s="15"/>
      <c r="I904" s="15"/>
      <c r="J904" s="90"/>
      <c r="K904" s="90"/>
      <c r="L904" s="89" t="str">
        <f>IFERROR(VLOOKUP(B904&amp;K904, 'Tender for services'!$A$11:$P$29, 12,0), "")</f>
        <v/>
      </c>
    </row>
    <row r="905" spans="2:12" x14ac:dyDescent="0.3">
      <c r="B905" s="90"/>
      <c r="C905" s="90"/>
      <c r="D905" s="90"/>
      <c r="E905" s="90"/>
      <c r="F905" s="15"/>
      <c r="G905" s="15"/>
      <c r="H905" s="15"/>
      <c r="I905" s="15"/>
      <c r="J905" s="90"/>
      <c r="K905" s="90"/>
      <c r="L905" s="89" t="str">
        <f>IFERROR(VLOOKUP(B905&amp;K905, 'Tender for services'!$A$11:$P$29, 12,0), "")</f>
        <v/>
      </c>
    </row>
    <row r="906" spans="2:12" x14ac:dyDescent="0.3">
      <c r="B906" s="90"/>
      <c r="C906" s="90"/>
      <c r="D906" s="90"/>
      <c r="E906" s="90"/>
      <c r="F906" s="15"/>
      <c r="G906" s="15"/>
      <c r="H906" s="15"/>
      <c r="I906" s="15"/>
      <c r="J906" s="90"/>
      <c r="K906" s="90"/>
      <c r="L906" s="89" t="str">
        <f>IFERROR(VLOOKUP(B906&amp;K906, 'Tender for services'!$A$11:$P$29, 12,0), "")</f>
        <v/>
      </c>
    </row>
    <row r="907" spans="2:12" x14ac:dyDescent="0.3">
      <c r="B907" s="90"/>
      <c r="C907" s="90"/>
      <c r="D907" s="90"/>
      <c r="E907" s="90"/>
      <c r="F907" s="15"/>
      <c r="G907" s="15"/>
      <c r="H907" s="15"/>
      <c r="I907" s="15"/>
      <c r="J907" s="90"/>
      <c r="K907" s="90"/>
      <c r="L907" s="89" t="str">
        <f>IFERROR(VLOOKUP(B907&amp;K907, 'Tender for services'!$A$11:$P$29, 12,0), "")</f>
        <v/>
      </c>
    </row>
    <row r="908" spans="2:12" x14ac:dyDescent="0.3">
      <c r="B908" s="90"/>
      <c r="C908" s="90"/>
      <c r="D908" s="90"/>
      <c r="E908" s="90"/>
      <c r="F908" s="15"/>
      <c r="G908" s="15"/>
      <c r="H908" s="15"/>
      <c r="I908" s="15"/>
      <c r="J908" s="90"/>
      <c r="K908" s="90"/>
      <c r="L908" s="89" t="str">
        <f>IFERROR(VLOOKUP(B908&amp;K908, 'Tender for services'!$A$11:$P$29, 12,0), "")</f>
        <v/>
      </c>
    </row>
    <row r="909" spans="2:12" x14ac:dyDescent="0.3">
      <c r="B909" s="90"/>
      <c r="C909" s="90"/>
      <c r="D909" s="90"/>
      <c r="E909" s="90"/>
      <c r="F909" s="15"/>
      <c r="G909" s="15"/>
      <c r="H909" s="15"/>
      <c r="I909" s="15"/>
      <c r="J909" s="90"/>
      <c r="K909" s="90"/>
      <c r="L909" s="89" t="str">
        <f>IFERROR(VLOOKUP(B909&amp;K909, 'Tender for services'!$A$11:$P$29, 12,0), "")</f>
        <v/>
      </c>
    </row>
    <row r="910" spans="2:12" x14ac:dyDescent="0.3">
      <c r="B910" s="90"/>
      <c r="C910" s="90"/>
      <c r="D910" s="90"/>
      <c r="E910" s="90"/>
      <c r="F910" s="15"/>
      <c r="G910" s="15"/>
      <c r="H910" s="15"/>
      <c r="I910" s="15"/>
      <c r="J910" s="90"/>
      <c r="K910" s="90"/>
      <c r="L910" s="89" t="str">
        <f>IFERROR(VLOOKUP(B910&amp;K910, 'Tender for services'!$A$11:$P$29, 12,0), "")</f>
        <v/>
      </c>
    </row>
    <row r="911" spans="2:12" x14ac:dyDescent="0.3">
      <c r="B911" s="90"/>
      <c r="C911" s="90"/>
      <c r="D911" s="90"/>
      <c r="E911" s="90"/>
      <c r="F911" s="15"/>
      <c r="G911" s="15"/>
      <c r="H911" s="15"/>
      <c r="I911" s="15"/>
      <c r="J911" s="90"/>
      <c r="K911" s="90"/>
      <c r="L911" s="89" t="str">
        <f>IFERROR(VLOOKUP(B911&amp;K911, 'Tender for services'!$A$11:$P$29, 12,0), "")</f>
        <v/>
      </c>
    </row>
    <row r="912" spans="2:12" x14ac:dyDescent="0.3">
      <c r="B912" s="90"/>
      <c r="C912" s="90"/>
      <c r="D912" s="90"/>
      <c r="E912" s="90"/>
      <c r="F912" s="15"/>
      <c r="G912" s="15"/>
      <c r="H912" s="15"/>
      <c r="I912" s="15"/>
      <c r="J912" s="90"/>
      <c r="K912" s="90"/>
      <c r="L912" s="89" t="str">
        <f>IFERROR(VLOOKUP(B912&amp;K912, 'Tender for services'!$A$11:$P$29, 12,0), "")</f>
        <v/>
      </c>
    </row>
    <row r="913" spans="2:12" x14ac:dyDescent="0.3">
      <c r="B913" s="90"/>
      <c r="C913" s="90"/>
      <c r="D913" s="90"/>
      <c r="E913" s="90"/>
      <c r="F913" s="15"/>
      <c r="G913" s="15"/>
      <c r="H913" s="15"/>
      <c r="I913" s="15"/>
      <c r="J913" s="90"/>
      <c r="K913" s="90"/>
      <c r="L913" s="89" t="str">
        <f>IFERROR(VLOOKUP(B913&amp;K913, 'Tender for services'!$A$11:$P$29, 12,0), "")</f>
        <v/>
      </c>
    </row>
    <row r="914" spans="2:12" x14ac:dyDescent="0.3">
      <c r="B914" s="90"/>
      <c r="C914" s="90"/>
      <c r="D914" s="90"/>
      <c r="E914" s="90"/>
      <c r="F914" s="15"/>
      <c r="G914" s="15"/>
      <c r="H914" s="15"/>
      <c r="I914" s="15"/>
      <c r="J914" s="90"/>
      <c r="K914" s="90"/>
      <c r="L914" s="89" t="str">
        <f>IFERROR(VLOOKUP(B914&amp;K914, 'Tender for services'!$A$11:$P$29, 12,0), "")</f>
        <v/>
      </c>
    </row>
    <row r="915" spans="2:12" x14ac:dyDescent="0.3">
      <c r="B915" s="90"/>
      <c r="C915" s="90"/>
      <c r="D915" s="90"/>
      <c r="E915" s="90"/>
      <c r="F915" s="15"/>
      <c r="G915" s="15"/>
      <c r="H915" s="15"/>
      <c r="I915" s="15"/>
      <c r="J915" s="90"/>
      <c r="K915" s="90"/>
      <c r="L915" s="89" t="str">
        <f>IFERROR(VLOOKUP(B915&amp;K915, 'Tender for services'!$A$11:$P$29, 12,0), "")</f>
        <v/>
      </c>
    </row>
    <row r="916" spans="2:12" x14ac:dyDescent="0.3">
      <c r="B916" s="90"/>
      <c r="C916" s="90"/>
      <c r="D916" s="90"/>
      <c r="E916" s="90"/>
      <c r="F916" s="15"/>
      <c r="G916" s="15"/>
      <c r="H916" s="15"/>
      <c r="I916" s="15"/>
      <c r="J916" s="90"/>
      <c r="K916" s="90"/>
      <c r="L916" s="89" t="str">
        <f>IFERROR(VLOOKUP(B916&amp;K916, 'Tender for services'!$A$11:$P$29, 12,0), "")</f>
        <v/>
      </c>
    </row>
    <row r="917" spans="2:12" x14ac:dyDescent="0.3">
      <c r="B917" s="90"/>
      <c r="C917" s="90"/>
      <c r="D917" s="90"/>
      <c r="E917" s="90"/>
      <c r="F917" s="15"/>
      <c r="G917" s="15"/>
      <c r="H917" s="15"/>
      <c r="I917" s="15"/>
      <c r="J917" s="90"/>
      <c r="K917" s="90"/>
      <c r="L917" s="89" t="str">
        <f>IFERROR(VLOOKUP(B917&amp;K917, 'Tender for services'!$A$11:$P$29, 12,0), "")</f>
        <v/>
      </c>
    </row>
    <row r="918" spans="2:12" x14ac:dyDescent="0.3">
      <c r="B918" s="90"/>
      <c r="C918" s="90"/>
      <c r="D918" s="90"/>
      <c r="E918" s="90"/>
      <c r="F918" s="15"/>
      <c r="G918" s="15"/>
      <c r="H918" s="15"/>
      <c r="I918" s="15"/>
      <c r="J918" s="90"/>
      <c r="K918" s="90"/>
      <c r="L918" s="89" t="str">
        <f>IFERROR(VLOOKUP(B918&amp;K918, 'Tender for services'!$A$11:$P$29, 12,0), "")</f>
        <v/>
      </c>
    </row>
    <row r="919" spans="2:12" x14ac:dyDescent="0.3">
      <c r="B919" s="90"/>
      <c r="C919" s="90"/>
      <c r="D919" s="90"/>
      <c r="E919" s="90"/>
      <c r="F919" s="15"/>
      <c r="G919" s="15"/>
      <c r="H919" s="15"/>
      <c r="I919" s="15"/>
      <c r="J919" s="90"/>
      <c r="K919" s="90"/>
      <c r="L919" s="89" t="str">
        <f>IFERROR(VLOOKUP(B919&amp;K919, 'Tender for services'!$A$11:$P$29, 12,0), "")</f>
        <v/>
      </c>
    </row>
    <row r="920" spans="2:12" x14ac:dyDescent="0.3">
      <c r="B920" s="90"/>
      <c r="C920" s="90"/>
      <c r="D920" s="90"/>
      <c r="E920" s="90"/>
      <c r="F920" s="15"/>
      <c r="G920" s="15"/>
      <c r="H920" s="15"/>
      <c r="I920" s="15"/>
      <c r="J920" s="90"/>
      <c r="K920" s="90"/>
      <c r="L920" s="89" t="str">
        <f>IFERROR(VLOOKUP(B920&amp;K920, 'Tender for services'!$A$11:$P$29, 12,0), "")</f>
        <v/>
      </c>
    </row>
    <row r="921" spans="2:12" x14ac:dyDescent="0.3">
      <c r="B921" s="90"/>
      <c r="C921" s="90"/>
      <c r="D921" s="90"/>
      <c r="E921" s="90"/>
      <c r="F921" s="15"/>
      <c r="G921" s="15"/>
      <c r="H921" s="15"/>
      <c r="I921" s="15"/>
      <c r="J921" s="90"/>
      <c r="K921" s="90"/>
      <c r="L921" s="89" t="str">
        <f>IFERROR(VLOOKUP(B921&amp;K921, 'Tender for services'!$A$11:$P$29, 12,0), "")</f>
        <v/>
      </c>
    </row>
    <row r="922" spans="2:12" x14ac:dyDescent="0.3">
      <c r="B922" s="90"/>
      <c r="C922" s="90"/>
      <c r="D922" s="90"/>
      <c r="E922" s="90"/>
      <c r="F922" s="15"/>
      <c r="G922" s="15"/>
      <c r="H922" s="15"/>
      <c r="I922" s="15"/>
      <c r="J922" s="90"/>
      <c r="K922" s="90"/>
      <c r="L922" s="89" t="str">
        <f>IFERROR(VLOOKUP(B922&amp;K922, 'Tender for services'!$A$11:$P$29, 12,0), "")</f>
        <v/>
      </c>
    </row>
    <row r="923" spans="2:12" x14ac:dyDescent="0.3">
      <c r="B923" s="90"/>
      <c r="C923" s="90"/>
      <c r="D923" s="90"/>
      <c r="E923" s="90"/>
      <c r="F923" s="15"/>
      <c r="G923" s="15"/>
      <c r="H923" s="15"/>
      <c r="I923" s="15"/>
      <c r="J923" s="90"/>
      <c r="K923" s="90"/>
      <c r="L923" s="89" t="str">
        <f>IFERROR(VLOOKUP(B923&amp;K923, 'Tender for services'!$A$11:$P$29, 12,0), "")</f>
        <v/>
      </c>
    </row>
    <row r="924" spans="2:12" x14ac:dyDescent="0.3">
      <c r="B924" s="90"/>
      <c r="C924" s="90"/>
      <c r="D924" s="90"/>
      <c r="E924" s="90"/>
      <c r="F924" s="15"/>
      <c r="G924" s="15"/>
      <c r="H924" s="15"/>
      <c r="I924" s="15"/>
      <c r="J924" s="90"/>
      <c r="K924" s="90"/>
      <c r="L924" s="89" t="str">
        <f>IFERROR(VLOOKUP(B924&amp;K924, 'Tender for services'!$A$11:$P$29, 12,0), "")</f>
        <v/>
      </c>
    </row>
    <row r="925" spans="2:12" x14ac:dyDescent="0.3">
      <c r="B925" s="90"/>
      <c r="C925" s="90"/>
      <c r="D925" s="90"/>
      <c r="E925" s="90"/>
      <c r="F925" s="15"/>
      <c r="G925" s="15"/>
      <c r="H925" s="15"/>
      <c r="I925" s="15"/>
      <c r="J925" s="90"/>
      <c r="K925" s="90"/>
      <c r="L925" s="89" t="str">
        <f>IFERROR(VLOOKUP(B925&amp;K925, 'Tender for services'!$A$11:$P$29, 12,0), "")</f>
        <v/>
      </c>
    </row>
    <row r="926" spans="2:12" x14ac:dyDescent="0.3">
      <c r="B926" s="90"/>
      <c r="C926" s="90"/>
      <c r="D926" s="90"/>
      <c r="E926" s="90"/>
      <c r="F926" s="15"/>
      <c r="G926" s="15"/>
      <c r="H926" s="15"/>
      <c r="I926" s="15"/>
      <c r="J926" s="90"/>
      <c r="K926" s="90"/>
      <c r="L926" s="89" t="str">
        <f>IFERROR(VLOOKUP(B926&amp;K926, 'Tender for services'!$A$11:$P$29, 12,0), "")</f>
        <v/>
      </c>
    </row>
    <row r="927" spans="2:12" x14ac:dyDescent="0.3">
      <c r="B927" s="90"/>
      <c r="C927" s="90"/>
      <c r="D927" s="90"/>
      <c r="E927" s="90"/>
      <c r="F927" s="15"/>
      <c r="G927" s="15"/>
      <c r="H927" s="15"/>
      <c r="I927" s="15"/>
      <c r="J927" s="90"/>
      <c r="K927" s="90"/>
      <c r="L927" s="89" t="str">
        <f>IFERROR(VLOOKUP(B927&amp;K927, 'Tender for services'!$A$11:$P$29, 12,0), "")</f>
        <v/>
      </c>
    </row>
    <row r="928" spans="2:12" x14ac:dyDescent="0.3">
      <c r="B928" s="90"/>
      <c r="C928" s="90"/>
      <c r="D928" s="90"/>
      <c r="E928" s="90"/>
      <c r="F928" s="15"/>
      <c r="G928" s="15"/>
      <c r="H928" s="15"/>
      <c r="I928" s="15"/>
      <c r="J928" s="90"/>
      <c r="K928" s="90"/>
      <c r="L928" s="89" t="str">
        <f>IFERROR(VLOOKUP(B928&amp;K928, 'Tender for services'!$A$11:$P$29, 12,0), "")</f>
        <v/>
      </c>
    </row>
    <row r="929" spans="2:12" x14ac:dyDescent="0.3">
      <c r="B929" s="90"/>
      <c r="C929" s="90"/>
      <c r="D929" s="90"/>
      <c r="E929" s="90"/>
      <c r="F929" s="15"/>
      <c r="G929" s="15"/>
      <c r="H929" s="15"/>
      <c r="I929" s="15"/>
      <c r="J929" s="90"/>
      <c r="K929" s="90"/>
      <c r="L929" s="89" t="str">
        <f>IFERROR(VLOOKUP(B929&amp;K929, 'Tender for services'!$A$11:$P$29, 12,0), "")</f>
        <v/>
      </c>
    </row>
    <row r="930" spans="2:12" x14ac:dyDescent="0.3">
      <c r="B930" s="90"/>
      <c r="C930" s="90"/>
      <c r="D930" s="90"/>
      <c r="E930" s="90"/>
      <c r="F930" s="15"/>
      <c r="G930" s="15"/>
      <c r="H930" s="15"/>
      <c r="I930" s="15"/>
      <c r="J930" s="90"/>
      <c r="K930" s="90"/>
      <c r="L930" s="89" t="str">
        <f>IFERROR(VLOOKUP(B930&amp;K930, 'Tender for services'!$A$11:$P$29, 12,0), "")</f>
        <v/>
      </c>
    </row>
    <row r="931" spans="2:12" x14ac:dyDescent="0.3">
      <c r="B931" s="90"/>
      <c r="C931" s="90"/>
      <c r="D931" s="90"/>
      <c r="E931" s="90"/>
      <c r="F931" s="15"/>
      <c r="G931" s="15"/>
      <c r="H931" s="15"/>
      <c r="I931" s="15"/>
      <c r="J931" s="90"/>
      <c r="K931" s="90"/>
      <c r="L931" s="89" t="str">
        <f>IFERROR(VLOOKUP(B931&amp;K931, 'Tender for services'!$A$11:$P$29, 12,0), "")</f>
        <v/>
      </c>
    </row>
    <row r="932" spans="2:12" x14ac:dyDescent="0.3">
      <c r="B932" s="90"/>
      <c r="C932" s="90"/>
      <c r="D932" s="90"/>
      <c r="E932" s="90"/>
      <c r="F932" s="15"/>
      <c r="G932" s="15"/>
      <c r="H932" s="15"/>
      <c r="I932" s="15"/>
      <c r="J932" s="90"/>
      <c r="K932" s="90"/>
      <c r="L932" s="89" t="str">
        <f>IFERROR(VLOOKUP(B932&amp;K932, 'Tender for services'!$A$11:$P$29, 12,0), "")</f>
        <v/>
      </c>
    </row>
    <row r="933" spans="2:12" x14ac:dyDescent="0.3">
      <c r="B933" s="90"/>
      <c r="C933" s="90"/>
      <c r="D933" s="90"/>
      <c r="E933" s="90"/>
      <c r="F933" s="15"/>
      <c r="G933" s="15"/>
      <c r="H933" s="15"/>
      <c r="I933" s="15"/>
      <c r="J933" s="90"/>
      <c r="K933" s="90"/>
      <c r="L933" s="89" t="str">
        <f>IFERROR(VLOOKUP(B933&amp;K933, 'Tender for services'!$A$11:$P$29, 12,0), "")</f>
        <v/>
      </c>
    </row>
    <row r="934" spans="2:12" x14ac:dyDescent="0.3">
      <c r="B934" s="90"/>
      <c r="C934" s="90"/>
      <c r="D934" s="90"/>
      <c r="E934" s="90"/>
      <c r="F934" s="15"/>
      <c r="G934" s="15"/>
      <c r="H934" s="15"/>
      <c r="I934" s="15"/>
      <c r="J934" s="90"/>
      <c r="K934" s="90"/>
      <c r="L934" s="89" t="str">
        <f>IFERROR(VLOOKUP(B934&amp;K934, 'Tender for services'!$A$11:$P$29, 12,0), "")</f>
        <v/>
      </c>
    </row>
    <row r="935" spans="2:12" x14ac:dyDescent="0.3">
      <c r="B935" s="90"/>
      <c r="C935" s="90"/>
      <c r="D935" s="90"/>
      <c r="E935" s="90"/>
      <c r="F935" s="15"/>
      <c r="G935" s="15"/>
      <c r="H935" s="15"/>
      <c r="I935" s="15"/>
      <c r="J935" s="90"/>
      <c r="K935" s="90"/>
      <c r="L935" s="89" t="str">
        <f>IFERROR(VLOOKUP(B935&amp;K935, 'Tender for services'!$A$11:$P$29, 12,0), "")</f>
        <v/>
      </c>
    </row>
    <row r="936" spans="2:12" x14ac:dyDescent="0.3">
      <c r="B936" s="90"/>
      <c r="C936" s="90"/>
      <c r="D936" s="90"/>
      <c r="E936" s="90"/>
      <c r="F936" s="15"/>
      <c r="G936" s="15"/>
      <c r="H936" s="15"/>
      <c r="I936" s="15"/>
      <c r="J936" s="90"/>
      <c r="K936" s="90"/>
      <c r="L936" s="89" t="str">
        <f>IFERROR(VLOOKUP(B936&amp;K936, 'Tender for services'!$A$11:$P$29, 12,0), "")</f>
        <v/>
      </c>
    </row>
    <row r="937" spans="2:12" x14ac:dyDescent="0.3">
      <c r="B937" s="90"/>
      <c r="C937" s="90"/>
      <c r="D937" s="90"/>
      <c r="E937" s="90"/>
      <c r="F937" s="15"/>
      <c r="G937" s="15"/>
      <c r="H937" s="15"/>
      <c r="I937" s="15"/>
      <c r="J937" s="90"/>
      <c r="K937" s="90"/>
      <c r="L937" s="89" t="str">
        <f>IFERROR(VLOOKUP(B937&amp;K937, 'Tender for services'!$A$11:$P$29, 12,0), "")</f>
        <v/>
      </c>
    </row>
    <row r="938" spans="2:12" x14ac:dyDescent="0.3">
      <c r="B938" s="90"/>
      <c r="C938" s="90"/>
      <c r="D938" s="90"/>
      <c r="E938" s="90"/>
      <c r="F938" s="15"/>
      <c r="G938" s="15"/>
      <c r="H938" s="15"/>
      <c r="I938" s="15"/>
      <c r="J938" s="90"/>
      <c r="K938" s="90"/>
      <c r="L938" s="89" t="str">
        <f>IFERROR(VLOOKUP(B938&amp;K938, 'Tender for services'!$A$11:$P$29, 12,0), "")</f>
        <v/>
      </c>
    </row>
    <row r="939" spans="2:12" x14ac:dyDescent="0.3">
      <c r="B939" s="90"/>
      <c r="C939" s="90"/>
      <c r="D939" s="90"/>
      <c r="E939" s="90"/>
      <c r="F939" s="15"/>
      <c r="G939" s="15"/>
      <c r="H939" s="15"/>
      <c r="I939" s="15"/>
      <c r="J939" s="90"/>
      <c r="K939" s="90"/>
      <c r="L939" s="89" t="str">
        <f>IFERROR(VLOOKUP(B939&amp;K939, 'Tender for services'!$A$11:$P$29, 12,0), "")</f>
        <v/>
      </c>
    </row>
    <row r="940" spans="2:12" x14ac:dyDescent="0.3">
      <c r="B940" s="90"/>
      <c r="C940" s="90"/>
      <c r="D940" s="90"/>
      <c r="E940" s="90"/>
      <c r="F940" s="15"/>
      <c r="G940" s="15"/>
      <c r="H940" s="15"/>
      <c r="I940" s="15"/>
      <c r="J940" s="90"/>
      <c r="K940" s="90"/>
      <c r="L940" s="89" t="str">
        <f>IFERROR(VLOOKUP(B940&amp;K940, 'Tender for services'!$A$11:$P$29, 12,0), "")</f>
        <v/>
      </c>
    </row>
    <row r="941" spans="2:12" x14ac:dyDescent="0.3">
      <c r="B941" s="90"/>
      <c r="C941" s="90"/>
      <c r="D941" s="90"/>
      <c r="E941" s="90"/>
      <c r="F941" s="15"/>
      <c r="G941" s="15"/>
      <c r="H941" s="15"/>
      <c r="I941" s="15"/>
      <c r="J941" s="90"/>
      <c r="K941" s="90"/>
      <c r="L941" s="89" t="str">
        <f>IFERROR(VLOOKUP(B941&amp;K941, 'Tender for services'!$A$11:$P$29, 12,0), "")</f>
        <v/>
      </c>
    </row>
    <row r="942" spans="2:12" x14ac:dyDescent="0.3">
      <c r="B942" s="90"/>
      <c r="C942" s="90"/>
      <c r="D942" s="90"/>
      <c r="E942" s="90"/>
      <c r="F942" s="15"/>
      <c r="G942" s="15"/>
      <c r="H942" s="15"/>
      <c r="I942" s="15"/>
      <c r="J942" s="90"/>
      <c r="K942" s="90"/>
      <c r="L942" s="89" t="str">
        <f>IFERROR(VLOOKUP(B942&amp;K942, 'Tender for services'!$A$11:$P$29, 12,0), "")</f>
        <v/>
      </c>
    </row>
    <row r="943" spans="2:12" x14ac:dyDescent="0.3">
      <c r="B943" s="90"/>
      <c r="C943" s="90"/>
      <c r="D943" s="90"/>
      <c r="E943" s="90"/>
      <c r="F943" s="15"/>
      <c r="G943" s="15"/>
      <c r="H943" s="15"/>
      <c r="I943" s="15"/>
      <c r="J943" s="90"/>
      <c r="K943" s="90"/>
      <c r="L943" s="89" t="str">
        <f>IFERROR(VLOOKUP(B943&amp;K943, 'Tender for services'!$A$11:$P$29, 12,0), "")</f>
        <v/>
      </c>
    </row>
    <row r="944" spans="2:12" x14ac:dyDescent="0.3">
      <c r="B944" s="90"/>
      <c r="C944" s="90"/>
      <c r="D944" s="90"/>
      <c r="E944" s="90"/>
      <c r="F944" s="15"/>
      <c r="G944" s="15"/>
      <c r="H944" s="15"/>
      <c r="I944" s="15"/>
      <c r="J944" s="90"/>
      <c r="K944" s="90"/>
      <c r="L944" s="89" t="str">
        <f>IFERROR(VLOOKUP(B944&amp;K944, 'Tender for services'!$A$11:$P$29, 12,0), "")</f>
        <v/>
      </c>
    </row>
    <row r="945" spans="2:12" x14ac:dyDescent="0.3">
      <c r="B945" s="90"/>
      <c r="C945" s="90"/>
      <c r="D945" s="90"/>
      <c r="E945" s="90"/>
      <c r="F945" s="15"/>
      <c r="G945" s="15"/>
      <c r="H945" s="15"/>
      <c r="I945" s="15"/>
      <c r="J945" s="90"/>
      <c r="K945" s="90"/>
      <c r="L945" s="89" t="str">
        <f>IFERROR(VLOOKUP(B945&amp;K945, 'Tender for services'!$A$11:$P$29, 12,0), "")</f>
        <v/>
      </c>
    </row>
    <row r="946" spans="2:12" x14ac:dyDescent="0.3">
      <c r="B946" s="90"/>
      <c r="C946" s="90"/>
      <c r="D946" s="90"/>
      <c r="E946" s="90"/>
      <c r="F946" s="15"/>
      <c r="G946" s="15"/>
      <c r="H946" s="15"/>
      <c r="I946" s="15"/>
      <c r="J946" s="90"/>
      <c r="K946" s="90"/>
      <c r="L946" s="89" t="str">
        <f>IFERROR(VLOOKUP(B946&amp;K946, 'Tender for services'!$A$11:$P$29, 12,0), "")</f>
        <v/>
      </c>
    </row>
    <row r="947" spans="2:12" x14ac:dyDescent="0.3">
      <c r="B947" s="90"/>
      <c r="C947" s="90"/>
      <c r="D947" s="90"/>
      <c r="E947" s="90"/>
      <c r="F947" s="15"/>
      <c r="G947" s="15"/>
      <c r="H947" s="15"/>
      <c r="I947" s="15"/>
      <c r="J947" s="90"/>
      <c r="K947" s="90"/>
      <c r="L947" s="89" t="str">
        <f>IFERROR(VLOOKUP(B947&amp;K947, 'Tender for services'!$A$11:$P$29, 12,0), "")</f>
        <v/>
      </c>
    </row>
    <row r="948" spans="2:12" x14ac:dyDescent="0.3">
      <c r="B948" s="90"/>
      <c r="C948" s="90"/>
      <c r="D948" s="90"/>
      <c r="E948" s="90"/>
      <c r="F948" s="15"/>
      <c r="G948" s="15"/>
      <c r="H948" s="15"/>
      <c r="I948" s="15"/>
      <c r="J948" s="90"/>
      <c r="K948" s="90"/>
      <c r="L948" s="89" t="str">
        <f>IFERROR(VLOOKUP(B948&amp;K948, 'Tender for services'!$A$11:$P$29, 12,0), "")</f>
        <v/>
      </c>
    </row>
    <row r="949" spans="2:12" x14ac:dyDescent="0.3">
      <c r="B949" s="90"/>
      <c r="C949" s="90"/>
      <c r="D949" s="90"/>
      <c r="E949" s="90"/>
      <c r="F949" s="15"/>
      <c r="G949" s="15"/>
      <c r="H949" s="15"/>
      <c r="I949" s="15"/>
      <c r="J949" s="90"/>
      <c r="K949" s="90"/>
      <c r="L949" s="89" t="str">
        <f>IFERROR(VLOOKUP(B949&amp;K949, 'Tender for services'!$A$11:$P$29, 12,0), "")</f>
        <v/>
      </c>
    </row>
    <row r="950" spans="2:12" x14ac:dyDescent="0.3">
      <c r="B950" s="90"/>
      <c r="C950" s="90"/>
      <c r="D950" s="90"/>
      <c r="E950" s="90"/>
      <c r="F950" s="15"/>
      <c r="G950" s="15"/>
      <c r="H950" s="15"/>
      <c r="I950" s="15"/>
      <c r="J950" s="90"/>
      <c r="K950" s="90"/>
      <c r="L950" s="89" t="str">
        <f>IFERROR(VLOOKUP(B950&amp;K950, 'Tender for services'!$A$11:$P$29, 12,0), "")</f>
        <v/>
      </c>
    </row>
    <row r="951" spans="2:12" x14ac:dyDescent="0.3">
      <c r="B951" s="90"/>
      <c r="C951" s="90"/>
      <c r="D951" s="90"/>
      <c r="E951" s="90"/>
      <c r="F951" s="15"/>
      <c r="G951" s="15"/>
      <c r="H951" s="15"/>
      <c r="I951" s="15"/>
      <c r="J951" s="90"/>
      <c r="K951" s="90"/>
      <c r="L951" s="89" t="str">
        <f>IFERROR(VLOOKUP(B951&amp;K951, 'Tender for services'!$A$11:$P$29, 12,0), "")</f>
        <v/>
      </c>
    </row>
    <row r="952" spans="2:12" x14ac:dyDescent="0.3">
      <c r="B952" s="90"/>
      <c r="C952" s="90"/>
      <c r="D952" s="90"/>
      <c r="E952" s="90"/>
      <c r="F952" s="15"/>
      <c r="G952" s="15"/>
      <c r="H952" s="15"/>
      <c r="I952" s="15"/>
      <c r="J952" s="90"/>
      <c r="K952" s="90"/>
      <c r="L952" s="89" t="str">
        <f>IFERROR(VLOOKUP(B952&amp;K952, 'Tender for services'!$A$11:$P$29, 12,0), "")</f>
        <v/>
      </c>
    </row>
    <row r="953" spans="2:12" x14ac:dyDescent="0.3">
      <c r="B953" s="90"/>
      <c r="C953" s="90"/>
      <c r="D953" s="90"/>
      <c r="E953" s="90"/>
      <c r="F953" s="15"/>
      <c r="G953" s="15"/>
      <c r="H953" s="15"/>
      <c r="I953" s="15"/>
      <c r="J953" s="90"/>
      <c r="K953" s="90"/>
      <c r="L953" s="89" t="str">
        <f>IFERROR(VLOOKUP(B953&amp;K953, 'Tender for services'!$A$11:$P$29, 12,0), "")</f>
        <v/>
      </c>
    </row>
    <row r="954" spans="2:12" x14ac:dyDescent="0.3">
      <c r="B954" s="90"/>
      <c r="C954" s="90"/>
      <c r="D954" s="90"/>
      <c r="E954" s="90"/>
      <c r="F954" s="15"/>
      <c r="G954" s="15"/>
      <c r="H954" s="15"/>
      <c r="I954" s="15"/>
      <c r="J954" s="90"/>
      <c r="K954" s="90"/>
      <c r="L954" s="89" t="str">
        <f>IFERROR(VLOOKUP(B954&amp;K954, 'Tender for services'!$A$11:$P$29, 12,0), "")</f>
        <v/>
      </c>
    </row>
    <row r="955" spans="2:12" x14ac:dyDescent="0.3">
      <c r="B955" s="90"/>
      <c r="C955" s="90"/>
      <c r="D955" s="90"/>
      <c r="E955" s="90"/>
      <c r="F955" s="15"/>
      <c r="G955" s="15"/>
      <c r="H955" s="15"/>
      <c r="I955" s="15"/>
      <c r="J955" s="90"/>
      <c r="K955" s="90"/>
      <c r="L955" s="89" t="str">
        <f>IFERROR(VLOOKUP(B955&amp;K955, 'Tender for services'!$A$11:$P$29, 12,0), "")</f>
        <v/>
      </c>
    </row>
    <row r="956" spans="2:12" x14ac:dyDescent="0.3">
      <c r="B956" s="90"/>
      <c r="C956" s="90"/>
      <c r="D956" s="90"/>
      <c r="E956" s="90"/>
      <c r="F956" s="15"/>
      <c r="G956" s="15"/>
      <c r="H956" s="15"/>
      <c r="I956" s="15"/>
      <c r="J956" s="90"/>
      <c r="K956" s="90"/>
      <c r="L956" s="89" t="str">
        <f>IFERROR(VLOOKUP(B956&amp;K956, 'Tender for services'!$A$11:$P$29, 12,0), "")</f>
        <v/>
      </c>
    </row>
    <row r="957" spans="2:12" x14ac:dyDescent="0.3">
      <c r="B957" s="90"/>
      <c r="C957" s="90"/>
      <c r="D957" s="90"/>
      <c r="E957" s="90"/>
      <c r="F957" s="15"/>
      <c r="G957" s="15"/>
      <c r="H957" s="15"/>
      <c r="I957" s="15"/>
      <c r="J957" s="90"/>
      <c r="K957" s="90"/>
      <c r="L957" s="89" t="str">
        <f>IFERROR(VLOOKUP(B957&amp;K957, 'Tender for services'!$A$11:$P$29, 12,0), "")</f>
        <v/>
      </c>
    </row>
    <row r="958" spans="2:12" x14ac:dyDescent="0.3">
      <c r="B958" s="90"/>
      <c r="C958" s="90"/>
      <c r="D958" s="90"/>
      <c r="E958" s="90"/>
      <c r="F958" s="15"/>
      <c r="G958" s="15"/>
      <c r="H958" s="15"/>
      <c r="I958" s="15"/>
      <c r="J958" s="90"/>
      <c r="K958" s="90"/>
      <c r="L958" s="89" t="str">
        <f>IFERROR(VLOOKUP(B958&amp;K958, 'Tender for services'!$A$11:$P$29, 12,0), "")</f>
        <v/>
      </c>
    </row>
    <row r="959" spans="2:12" x14ac:dyDescent="0.3">
      <c r="B959" s="90"/>
      <c r="C959" s="90"/>
      <c r="D959" s="90"/>
      <c r="E959" s="90"/>
      <c r="F959" s="15"/>
      <c r="G959" s="15"/>
      <c r="H959" s="15"/>
      <c r="I959" s="15"/>
      <c r="J959" s="90"/>
      <c r="K959" s="90"/>
      <c r="L959" s="89" t="str">
        <f>IFERROR(VLOOKUP(B959&amp;K959, 'Tender for services'!$A$11:$P$29, 12,0), "")</f>
        <v/>
      </c>
    </row>
    <row r="960" spans="2:12" x14ac:dyDescent="0.3">
      <c r="B960" s="90"/>
      <c r="C960" s="90"/>
      <c r="D960" s="90"/>
      <c r="E960" s="90"/>
      <c r="F960" s="15"/>
      <c r="G960" s="15"/>
      <c r="H960" s="15"/>
      <c r="I960" s="15"/>
      <c r="J960" s="90"/>
      <c r="K960" s="90"/>
      <c r="L960" s="89" t="str">
        <f>IFERROR(VLOOKUP(B960&amp;K960, 'Tender for services'!$A$11:$P$29, 12,0), "")</f>
        <v/>
      </c>
    </row>
    <row r="961" spans="2:12" x14ac:dyDescent="0.3">
      <c r="B961" s="90"/>
      <c r="C961" s="90"/>
      <c r="D961" s="90"/>
      <c r="E961" s="90"/>
      <c r="F961" s="15"/>
      <c r="G961" s="15"/>
      <c r="H961" s="15"/>
      <c r="I961" s="15"/>
      <c r="J961" s="90"/>
      <c r="K961" s="90"/>
      <c r="L961" s="89" t="str">
        <f>IFERROR(VLOOKUP(B961&amp;K961, 'Tender for services'!$A$11:$P$29, 12,0), "")</f>
        <v/>
      </c>
    </row>
    <row r="962" spans="2:12" x14ac:dyDescent="0.3">
      <c r="B962" s="90"/>
      <c r="C962" s="90"/>
      <c r="D962" s="90"/>
      <c r="E962" s="90"/>
      <c r="F962" s="15"/>
      <c r="G962" s="15"/>
      <c r="H962" s="15"/>
      <c r="I962" s="15"/>
      <c r="J962" s="90"/>
      <c r="K962" s="90"/>
      <c r="L962" s="89" t="str">
        <f>IFERROR(VLOOKUP(B962&amp;K962, 'Tender for services'!$A$11:$P$29, 12,0), "")</f>
        <v/>
      </c>
    </row>
    <row r="963" spans="2:12" x14ac:dyDescent="0.3">
      <c r="B963" s="90"/>
      <c r="C963" s="90"/>
      <c r="D963" s="90"/>
      <c r="E963" s="90"/>
      <c r="F963" s="15"/>
      <c r="G963" s="15"/>
      <c r="H963" s="15"/>
      <c r="I963" s="15"/>
      <c r="J963" s="90"/>
      <c r="K963" s="90"/>
      <c r="L963" s="89" t="str">
        <f>IFERROR(VLOOKUP(B963&amp;K963, 'Tender for services'!$A$11:$P$29, 12,0), "")</f>
        <v/>
      </c>
    </row>
    <row r="964" spans="2:12" x14ac:dyDescent="0.3">
      <c r="B964" s="90"/>
      <c r="C964" s="90"/>
      <c r="D964" s="90"/>
      <c r="E964" s="90"/>
      <c r="F964" s="15"/>
      <c r="G964" s="15"/>
      <c r="H964" s="15"/>
      <c r="I964" s="15"/>
      <c r="J964" s="90"/>
      <c r="K964" s="90"/>
      <c r="L964" s="89" t="str">
        <f>IFERROR(VLOOKUP(B964&amp;K964, 'Tender for services'!$A$11:$P$29, 12,0), "")</f>
        <v/>
      </c>
    </row>
    <row r="965" spans="2:12" x14ac:dyDescent="0.3">
      <c r="B965" s="90"/>
      <c r="C965" s="90"/>
      <c r="D965" s="90"/>
      <c r="E965" s="90"/>
      <c r="F965" s="15"/>
      <c r="G965" s="15"/>
      <c r="H965" s="15"/>
      <c r="I965" s="15"/>
      <c r="J965" s="90"/>
      <c r="K965" s="90"/>
      <c r="L965" s="89" t="str">
        <f>IFERROR(VLOOKUP(B965&amp;K965, 'Tender for services'!$A$11:$P$29, 12,0), "")</f>
        <v/>
      </c>
    </row>
    <row r="966" spans="2:12" x14ac:dyDescent="0.3">
      <c r="B966" s="90"/>
      <c r="C966" s="90"/>
      <c r="D966" s="90"/>
      <c r="E966" s="90"/>
      <c r="F966" s="15"/>
      <c r="G966" s="15"/>
      <c r="H966" s="15"/>
      <c r="I966" s="15"/>
      <c r="J966" s="90"/>
      <c r="K966" s="90"/>
      <c r="L966" s="89" t="str">
        <f>IFERROR(VLOOKUP(B966&amp;K966, 'Tender for services'!$A$11:$P$29, 12,0), "")</f>
        <v/>
      </c>
    </row>
    <row r="967" spans="2:12" x14ac:dyDescent="0.3">
      <c r="B967" s="90"/>
      <c r="C967" s="90"/>
      <c r="D967" s="90"/>
      <c r="E967" s="90"/>
      <c r="F967" s="15"/>
      <c r="G967" s="15"/>
      <c r="H967" s="15"/>
      <c r="I967" s="15"/>
      <c r="J967" s="90"/>
      <c r="K967" s="90"/>
      <c r="L967" s="89" t="str">
        <f>IFERROR(VLOOKUP(B967&amp;K967, 'Tender for services'!$A$11:$P$29, 12,0), "")</f>
        <v/>
      </c>
    </row>
    <row r="968" spans="2:12" x14ac:dyDescent="0.3">
      <c r="B968" s="90"/>
      <c r="C968" s="90"/>
      <c r="D968" s="90"/>
      <c r="E968" s="90"/>
      <c r="F968" s="15"/>
      <c r="G968" s="15"/>
      <c r="H968" s="15"/>
      <c r="I968" s="15"/>
      <c r="J968" s="90"/>
      <c r="K968" s="90"/>
      <c r="L968" s="89" t="str">
        <f>IFERROR(VLOOKUP(B968&amp;K968, 'Tender for services'!$A$11:$P$29, 12,0), "")</f>
        <v/>
      </c>
    </row>
    <row r="969" spans="2:12" x14ac:dyDescent="0.3">
      <c r="B969" s="90"/>
      <c r="C969" s="90"/>
      <c r="D969" s="90"/>
      <c r="E969" s="90"/>
      <c r="F969" s="15"/>
      <c r="G969" s="15"/>
      <c r="H969" s="15"/>
      <c r="I969" s="15"/>
      <c r="J969" s="90"/>
      <c r="K969" s="90"/>
      <c r="L969" s="89" t="str">
        <f>IFERROR(VLOOKUP(B969&amp;K969, 'Tender for services'!$A$11:$P$29, 12,0), "")</f>
        <v/>
      </c>
    </row>
    <row r="970" spans="2:12" x14ac:dyDescent="0.3">
      <c r="B970" s="90"/>
      <c r="C970" s="90"/>
      <c r="D970" s="90"/>
      <c r="E970" s="90"/>
      <c r="F970" s="15"/>
      <c r="G970" s="15"/>
      <c r="H970" s="15"/>
      <c r="I970" s="15"/>
      <c r="J970" s="90"/>
      <c r="K970" s="90"/>
      <c r="L970" s="89" t="str">
        <f>IFERROR(VLOOKUP(B970&amp;K970, 'Tender for services'!$A$11:$P$29, 12,0), "")</f>
        <v/>
      </c>
    </row>
    <row r="971" spans="2:12" x14ac:dyDescent="0.3">
      <c r="B971" s="90"/>
      <c r="C971" s="90"/>
      <c r="D971" s="90"/>
      <c r="E971" s="90"/>
      <c r="F971" s="15"/>
      <c r="G971" s="15"/>
      <c r="H971" s="15"/>
      <c r="I971" s="15"/>
      <c r="J971" s="90"/>
      <c r="K971" s="90"/>
      <c r="L971" s="89" t="str">
        <f>IFERROR(VLOOKUP(B971&amp;K971, 'Tender for services'!$A$11:$P$29, 12,0), "")</f>
        <v/>
      </c>
    </row>
    <row r="972" spans="2:12" x14ac:dyDescent="0.3">
      <c r="B972" s="90"/>
      <c r="C972" s="90"/>
      <c r="D972" s="90"/>
      <c r="E972" s="90"/>
      <c r="F972" s="15"/>
      <c r="G972" s="15"/>
      <c r="H972" s="15"/>
      <c r="I972" s="15"/>
      <c r="J972" s="90"/>
      <c r="K972" s="90"/>
      <c r="L972" s="89" t="str">
        <f>IFERROR(VLOOKUP(B972&amp;K972, 'Tender for services'!$A$11:$P$29, 12,0), "")</f>
        <v/>
      </c>
    </row>
    <row r="973" spans="2:12" x14ac:dyDescent="0.3">
      <c r="B973" s="90"/>
      <c r="C973" s="90"/>
      <c r="D973" s="90"/>
      <c r="E973" s="90"/>
      <c r="F973" s="15"/>
      <c r="G973" s="15"/>
      <c r="H973" s="15"/>
      <c r="I973" s="15"/>
      <c r="J973" s="90"/>
      <c r="K973" s="90"/>
      <c r="L973" s="89" t="str">
        <f>IFERROR(VLOOKUP(B973&amp;K973, 'Tender for services'!$A$11:$P$29, 12,0), "")</f>
        <v/>
      </c>
    </row>
    <row r="974" spans="2:12" x14ac:dyDescent="0.3">
      <c r="B974" s="90"/>
      <c r="C974" s="90"/>
      <c r="D974" s="90"/>
      <c r="E974" s="90"/>
      <c r="F974" s="15"/>
      <c r="G974" s="15"/>
      <c r="H974" s="15"/>
      <c r="I974" s="15"/>
      <c r="J974" s="90"/>
      <c r="K974" s="90"/>
      <c r="L974" s="89" t="str">
        <f>IFERROR(VLOOKUP(B974&amp;K974, 'Tender for services'!$A$11:$P$29, 12,0), "")</f>
        <v/>
      </c>
    </row>
    <row r="975" spans="2:12" x14ac:dyDescent="0.3">
      <c r="B975" s="90"/>
      <c r="C975" s="90"/>
      <c r="D975" s="90"/>
      <c r="E975" s="90"/>
      <c r="F975" s="15"/>
      <c r="G975" s="15"/>
      <c r="H975" s="15"/>
      <c r="I975" s="15"/>
      <c r="J975" s="90"/>
      <c r="K975" s="90"/>
      <c r="L975" s="89" t="str">
        <f>IFERROR(VLOOKUP(B975&amp;K975, 'Tender for services'!$A$11:$P$29, 12,0), "")</f>
        <v/>
      </c>
    </row>
    <row r="976" spans="2:12" x14ac:dyDescent="0.3">
      <c r="B976" s="90"/>
      <c r="C976" s="90"/>
      <c r="D976" s="90"/>
      <c r="E976" s="90"/>
      <c r="F976" s="15"/>
      <c r="G976" s="15"/>
      <c r="H976" s="15"/>
      <c r="I976" s="15"/>
      <c r="J976" s="90"/>
      <c r="K976" s="90"/>
      <c r="L976" s="89" t="str">
        <f>IFERROR(VLOOKUP(B976&amp;K976, 'Tender for services'!$A$11:$P$29, 12,0), "")</f>
        <v/>
      </c>
    </row>
    <row r="977" spans="2:12" x14ac:dyDescent="0.3">
      <c r="B977" s="90"/>
      <c r="C977" s="90"/>
      <c r="D977" s="90"/>
      <c r="E977" s="90"/>
      <c r="F977" s="15"/>
      <c r="G977" s="15"/>
      <c r="H977" s="15"/>
      <c r="I977" s="15"/>
      <c r="J977" s="90"/>
      <c r="K977" s="90"/>
      <c r="L977" s="89" t="str">
        <f>IFERROR(VLOOKUP(B977&amp;K977, 'Tender for services'!$A$11:$P$29, 12,0), "")</f>
        <v/>
      </c>
    </row>
    <row r="978" spans="2:12" x14ac:dyDescent="0.3">
      <c r="B978" s="90"/>
      <c r="C978" s="90"/>
      <c r="D978" s="90"/>
      <c r="E978" s="90"/>
      <c r="F978" s="15"/>
      <c r="G978" s="15"/>
      <c r="H978" s="15"/>
      <c r="I978" s="15"/>
      <c r="J978" s="90"/>
      <c r="K978" s="90"/>
      <c r="L978" s="89" t="str">
        <f>IFERROR(VLOOKUP(B978&amp;K978, 'Tender for services'!$A$11:$P$29, 12,0), "")</f>
        <v/>
      </c>
    </row>
    <row r="979" spans="2:12" x14ac:dyDescent="0.3">
      <c r="B979" s="90"/>
      <c r="C979" s="90"/>
      <c r="D979" s="90"/>
      <c r="E979" s="90"/>
      <c r="F979" s="15"/>
      <c r="G979" s="15"/>
      <c r="H979" s="15"/>
      <c r="I979" s="15"/>
      <c r="J979" s="90"/>
      <c r="K979" s="90"/>
      <c r="L979" s="89" t="str">
        <f>IFERROR(VLOOKUP(B979&amp;K979, 'Tender for services'!$A$11:$P$29, 12,0), "")</f>
        <v/>
      </c>
    </row>
    <row r="980" spans="2:12" x14ac:dyDescent="0.3">
      <c r="B980" s="90"/>
      <c r="C980" s="90"/>
      <c r="D980" s="90"/>
      <c r="E980" s="90"/>
      <c r="F980" s="15"/>
      <c r="G980" s="15"/>
      <c r="H980" s="15"/>
      <c r="I980" s="15"/>
      <c r="J980" s="90"/>
      <c r="K980" s="90"/>
      <c r="L980" s="89" t="str">
        <f>IFERROR(VLOOKUP(B980&amp;K980, 'Tender for services'!$A$11:$P$29, 12,0), "")</f>
        <v/>
      </c>
    </row>
    <row r="981" spans="2:12" x14ac:dyDescent="0.3">
      <c r="B981" s="90"/>
      <c r="C981" s="90"/>
      <c r="D981" s="90"/>
      <c r="E981" s="90"/>
      <c r="F981" s="15"/>
      <c r="G981" s="15"/>
      <c r="H981" s="15"/>
      <c r="I981" s="15"/>
      <c r="J981" s="90"/>
      <c r="K981" s="90"/>
      <c r="L981" s="89" t="str">
        <f>IFERROR(VLOOKUP(B981&amp;K981, 'Tender for services'!$A$11:$P$29, 12,0), "")</f>
        <v/>
      </c>
    </row>
    <row r="982" spans="2:12" x14ac:dyDescent="0.3">
      <c r="B982" s="90"/>
      <c r="C982" s="90"/>
      <c r="D982" s="90"/>
      <c r="E982" s="90"/>
      <c r="F982" s="15"/>
      <c r="G982" s="15"/>
      <c r="H982" s="15"/>
      <c r="I982" s="15"/>
      <c r="J982" s="90"/>
      <c r="K982" s="90"/>
      <c r="L982" s="89" t="str">
        <f>IFERROR(VLOOKUP(B982&amp;K982, 'Tender for services'!$A$11:$P$29, 12,0), "")</f>
        <v/>
      </c>
    </row>
    <row r="983" spans="2:12" x14ac:dyDescent="0.3">
      <c r="B983" s="90"/>
      <c r="C983" s="90"/>
      <c r="D983" s="90"/>
      <c r="E983" s="90"/>
      <c r="F983" s="15"/>
      <c r="G983" s="15"/>
      <c r="H983" s="15"/>
      <c r="I983" s="15"/>
      <c r="J983" s="90"/>
      <c r="K983" s="90"/>
      <c r="L983" s="89" t="str">
        <f>IFERROR(VLOOKUP(B983&amp;K983, 'Tender for services'!$A$11:$P$29, 12,0), "")</f>
        <v/>
      </c>
    </row>
    <row r="984" spans="2:12" x14ac:dyDescent="0.3">
      <c r="B984" s="90"/>
      <c r="C984" s="90"/>
      <c r="D984" s="90"/>
      <c r="E984" s="90"/>
      <c r="F984" s="15"/>
      <c r="G984" s="15"/>
      <c r="H984" s="15"/>
      <c r="I984" s="15"/>
      <c r="J984" s="90"/>
      <c r="K984" s="90"/>
      <c r="L984" s="89" t="str">
        <f>IFERROR(VLOOKUP(B984&amp;K984, 'Tender for services'!$A$11:$P$29, 12,0), "")</f>
        <v/>
      </c>
    </row>
    <row r="985" spans="2:12" x14ac:dyDescent="0.3">
      <c r="B985" s="90"/>
      <c r="C985" s="90"/>
      <c r="D985" s="90"/>
      <c r="E985" s="90"/>
      <c r="F985" s="15"/>
      <c r="G985" s="15"/>
      <c r="H985" s="15"/>
      <c r="I985" s="15"/>
      <c r="J985" s="90"/>
      <c r="K985" s="90"/>
      <c r="L985" s="89" t="str">
        <f>IFERROR(VLOOKUP(B985&amp;K985, 'Tender for services'!$A$11:$P$29, 12,0), "")</f>
        <v/>
      </c>
    </row>
    <row r="986" spans="2:12" x14ac:dyDescent="0.3">
      <c r="B986" s="90"/>
      <c r="C986" s="90"/>
      <c r="D986" s="90"/>
      <c r="E986" s="90"/>
      <c r="F986" s="15"/>
      <c r="G986" s="15"/>
      <c r="H986" s="15"/>
      <c r="I986" s="15"/>
      <c r="J986" s="90"/>
      <c r="K986" s="90"/>
      <c r="L986" s="89" t="str">
        <f>IFERROR(VLOOKUP(B986&amp;K986, 'Tender for services'!$A$11:$P$29, 12,0), "")</f>
        <v/>
      </c>
    </row>
    <row r="987" spans="2:12" x14ac:dyDescent="0.3">
      <c r="B987" s="90"/>
      <c r="C987" s="90"/>
      <c r="D987" s="90"/>
      <c r="E987" s="90"/>
      <c r="F987" s="15"/>
      <c r="G987" s="15"/>
      <c r="H987" s="15"/>
      <c r="I987" s="15"/>
      <c r="J987" s="90"/>
      <c r="K987" s="90"/>
      <c r="L987" s="89" t="str">
        <f>IFERROR(VLOOKUP(B987&amp;K987, 'Tender for services'!$A$11:$P$29, 12,0), "")</f>
        <v/>
      </c>
    </row>
    <row r="988" spans="2:12" x14ac:dyDescent="0.3">
      <c r="B988" s="90"/>
      <c r="C988" s="90"/>
      <c r="D988" s="90"/>
      <c r="E988" s="90"/>
      <c r="F988" s="15"/>
      <c r="G988" s="15"/>
      <c r="H988" s="15"/>
      <c r="I988" s="15"/>
      <c r="J988" s="90"/>
      <c r="K988" s="90"/>
      <c r="L988" s="89" t="str">
        <f>IFERROR(VLOOKUP(B988&amp;K988, 'Tender for services'!$A$11:$P$29, 12,0), "")</f>
        <v/>
      </c>
    </row>
    <row r="989" spans="2:12" x14ac:dyDescent="0.3">
      <c r="B989" s="90"/>
      <c r="C989" s="90"/>
      <c r="D989" s="90"/>
      <c r="E989" s="90"/>
      <c r="F989" s="15"/>
      <c r="G989" s="15"/>
      <c r="H989" s="15"/>
      <c r="I989" s="15"/>
      <c r="J989" s="90"/>
      <c r="K989" s="90"/>
      <c r="L989" s="89" t="str">
        <f>IFERROR(VLOOKUP(B989&amp;K989, 'Tender for services'!$A$11:$P$29, 12,0), "")</f>
        <v/>
      </c>
    </row>
    <row r="990" spans="2:12" x14ac:dyDescent="0.3">
      <c r="B990" s="90"/>
      <c r="C990" s="90"/>
      <c r="D990" s="90"/>
      <c r="E990" s="90"/>
      <c r="F990" s="15"/>
      <c r="G990" s="15"/>
      <c r="H990" s="15"/>
      <c r="I990" s="15"/>
      <c r="J990" s="90"/>
      <c r="K990" s="90"/>
      <c r="L990" s="89" t="str">
        <f>IFERROR(VLOOKUP(B990&amp;K990, 'Tender for services'!$A$11:$P$29, 12,0), "")</f>
        <v/>
      </c>
    </row>
    <row r="991" spans="2:12" x14ac:dyDescent="0.3">
      <c r="B991" s="90"/>
      <c r="C991" s="90"/>
      <c r="D991" s="90"/>
      <c r="E991" s="90"/>
      <c r="F991" s="15"/>
      <c r="G991" s="15"/>
      <c r="H991" s="15"/>
      <c r="I991" s="15"/>
      <c r="J991" s="90"/>
      <c r="K991" s="90"/>
      <c r="L991" s="89" t="str">
        <f>IFERROR(VLOOKUP(B991&amp;K991, 'Tender for services'!$A$11:$P$29, 12,0), "")</f>
        <v/>
      </c>
    </row>
    <row r="992" spans="2:12" x14ac:dyDescent="0.3">
      <c r="B992" s="90"/>
      <c r="C992" s="90"/>
      <c r="D992" s="90"/>
      <c r="E992" s="90"/>
      <c r="F992" s="15"/>
      <c r="G992" s="15"/>
      <c r="H992" s="15"/>
      <c r="I992" s="15"/>
      <c r="J992" s="90"/>
      <c r="K992" s="90"/>
      <c r="L992" s="89" t="str">
        <f>IFERROR(VLOOKUP(B992&amp;K992, 'Tender for services'!$A$11:$P$29, 12,0), "")</f>
        <v/>
      </c>
    </row>
    <row r="993" spans="2:12" x14ac:dyDescent="0.3">
      <c r="B993" s="90"/>
      <c r="C993" s="90"/>
      <c r="D993" s="90"/>
      <c r="E993" s="90"/>
      <c r="F993" s="15"/>
      <c r="G993" s="15"/>
      <c r="H993" s="15"/>
      <c r="I993" s="15"/>
      <c r="J993" s="90"/>
      <c r="K993" s="90"/>
      <c r="L993" s="89" t="str">
        <f>IFERROR(VLOOKUP(B993&amp;K993, 'Tender for services'!$A$11:$P$29, 12,0), "")</f>
        <v/>
      </c>
    </row>
    <row r="994" spans="2:12" x14ac:dyDescent="0.3">
      <c r="B994" s="90"/>
      <c r="C994" s="90"/>
      <c r="D994" s="90"/>
      <c r="E994" s="90"/>
      <c r="F994" s="15"/>
      <c r="G994" s="15"/>
      <c r="H994" s="15"/>
      <c r="I994" s="15"/>
      <c r="J994" s="90"/>
      <c r="K994" s="90"/>
      <c r="L994" s="89" t="str">
        <f>IFERROR(VLOOKUP(B994&amp;K994, 'Tender for services'!$A$11:$P$29, 12,0), "")</f>
        <v/>
      </c>
    </row>
    <row r="995" spans="2:12" x14ac:dyDescent="0.3">
      <c r="B995" s="90"/>
      <c r="C995" s="90"/>
      <c r="D995" s="90"/>
      <c r="E995" s="90"/>
      <c r="F995" s="15"/>
      <c r="G995" s="15"/>
      <c r="H995" s="15"/>
      <c r="I995" s="15"/>
      <c r="J995" s="90"/>
      <c r="K995" s="90"/>
      <c r="L995" s="89" t="str">
        <f>IFERROR(VLOOKUP(B995&amp;K995, 'Tender for services'!$A$11:$P$29, 12,0), "")</f>
        <v/>
      </c>
    </row>
    <row r="996" spans="2:12" x14ac:dyDescent="0.3">
      <c r="B996" s="90"/>
      <c r="C996" s="90"/>
      <c r="D996" s="90"/>
      <c r="E996" s="90"/>
      <c r="F996" s="15"/>
      <c r="G996" s="15"/>
      <c r="H996" s="15"/>
      <c r="I996" s="15"/>
      <c r="J996" s="90"/>
      <c r="K996" s="90"/>
      <c r="L996" s="89" t="str">
        <f>IFERROR(VLOOKUP(B996&amp;K996, 'Tender for services'!$A$11:$P$29, 12,0), "")</f>
        <v/>
      </c>
    </row>
    <row r="997" spans="2:12" x14ac:dyDescent="0.3">
      <c r="B997" s="90"/>
      <c r="C997" s="90"/>
      <c r="D997" s="90"/>
      <c r="E997" s="90"/>
      <c r="F997" s="15"/>
      <c r="G997" s="15"/>
      <c r="H997" s="15"/>
      <c r="I997" s="15"/>
      <c r="J997" s="90"/>
      <c r="K997" s="90"/>
      <c r="L997" s="89" t="str">
        <f>IFERROR(VLOOKUP(B997&amp;K997, 'Tender for services'!$A$11:$P$29, 12,0), "")</f>
        <v/>
      </c>
    </row>
    <row r="998" spans="2:12" x14ac:dyDescent="0.3">
      <c r="B998" s="90"/>
      <c r="C998" s="90"/>
      <c r="D998" s="90"/>
      <c r="E998" s="90"/>
      <c r="F998" s="15"/>
      <c r="G998" s="15"/>
      <c r="H998" s="15"/>
      <c r="I998" s="15"/>
      <c r="J998" s="90"/>
      <c r="K998" s="90"/>
      <c r="L998" s="89" t="str">
        <f>IFERROR(VLOOKUP(B998&amp;K998, 'Tender for services'!$A$11:$P$29, 12,0), "")</f>
        <v/>
      </c>
    </row>
    <row r="999" spans="2:12" x14ac:dyDescent="0.3">
      <c r="B999" s="90"/>
      <c r="C999" s="90"/>
      <c r="D999" s="90"/>
      <c r="E999" s="90"/>
      <c r="F999" s="15"/>
      <c r="G999" s="15"/>
      <c r="H999" s="15"/>
      <c r="I999" s="15"/>
      <c r="J999" s="90"/>
      <c r="K999" s="90"/>
      <c r="L999" s="89" t="str">
        <f>IFERROR(VLOOKUP(B999&amp;K999, 'Tender for services'!$A$11:$P$29, 12,0), "")</f>
        <v/>
      </c>
    </row>
    <row r="1000" spans="2:12" x14ac:dyDescent="0.3">
      <c r="B1000" s="90"/>
      <c r="C1000" s="90"/>
      <c r="D1000" s="90"/>
      <c r="E1000" s="90"/>
      <c r="F1000" s="15"/>
      <c r="G1000" s="15"/>
      <c r="H1000" s="15"/>
      <c r="I1000" s="15"/>
      <c r="J1000" s="90"/>
      <c r="K1000" s="90"/>
      <c r="L1000" s="89" t="str">
        <f>IFERROR(VLOOKUP(B1000&amp;K1000, 'Tender for services'!$A$11:$P$29, 12,0), "")</f>
        <v/>
      </c>
    </row>
  </sheetData>
  <sheetProtection algorithmName="SHA-512" hashValue="Mz/pwD/2+dgGb4rKGozyO+cfenueEh7tXSfezcJoUb7aoizXDsud7Wh8Tnqch03T7y1V/yX+S5mWaTrFYZMxIA==" saltValue="/rE/4y9zYZ+bPV+3yrg50Q==" spinCount="100000" sheet="1" formatCells="0" formatColumns="0" formatRows="0" insertColumns="0" insertRows="0" insertHyperlinks="0" deleteColumns="0" deleteRows="0" sort="0" autoFilter="0" pivotTables="0"/>
  <protectedRanges>
    <protectedRange sqref="F12:I1000" name="Edit"/>
    <protectedRange algorithmName="SHA-512" hashValue="Bo4GTJX81H5xdgWkqHLNvVJQ30Ppjq+W7DJ52wzkljgnRf0had5OeAlXk2YB41EcW7wlQL7mAbHuzC75Fjao1g==" saltValue="tSnyO7VUWm3ExSo5gCxLgw==" spinCount="100000" sqref="L1:L1048576" name="Relevant Months Auto Populated"/>
  </protectedRange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1B53B26D-C05C-4103-8351-8993EB5F4143}">
          <x14:formula1>
            <xm:f>Reference!$E$2:$E$4</xm:f>
          </x14:formula1>
          <xm:sqref>C10:C1000</xm:sqref>
        </x14:dataValidation>
        <x14:dataValidation type="list" allowBlank="1" showInputMessage="1" showErrorMessage="1" xr:uid="{F0B958A3-A87D-43D6-A85A-945ADC84EB08}">
          <x14:formula1>
            <xm:f>Reference!$A$2:$A$26</xm:f>
          </x14:formula1>
          <xm:sqref>D10:D1000</xm:sqref>
        </x14:dataValidation>
        <x14:dataValidation type="list" allowBlank="1" showInputMessage="1" showErrorMessage="1" xr:uid="{DDE428AE-047B-4688-85F4-8EB9DE6589B7}">
          <x14:formula1>
            <xm:f>Reference!$F$2:$F$3</xm:f>
          </x14:formula1>
          <xm:sqref>E10:E1000</xm:sqref>
        </x14:dataValidation>
        <x14:dataValidation type="list" allowBlank="1" showInputMessage="1" showErrorMessage="1" xr:uid="{00EF8703-23CF-43F7-B637-402141BA94D7}">
          <x14:formula1>
            <xm:f>Reference!$G$2</xm:f>
          </x14:formula1>
          <xm:sqref>J10:J1000</xm:sqref>
        </x14:dataValidation>
        <x14:dataValidation type="list" allowBlank="1" showInputMessage="1" showErrorMessage="1" xr:uid="{BE3ACDBD-501E-452E-AFC0-13AAD7BF1782}">
          <x14:formula1>
            <xm:f>Reference!$H$2:$H$5</xm:f>
          </x14:formula1>
          <xm:sqref>K10:K1000</xm:sqref>
        </x14:dataValidation>
        <x14:dataValidation type="list" allowBlank="1" showInputMessage="1" showErrorMessage="1" xr:uid="{F049E249-253E-4B72-A0A7-6EB41059FB42}">
          <x14:formula1>
            <xm:f>Reference!$I$2:$I$17</xm:f>
          </x14:formula1>
          <xm:sqref>B10:B1000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E0351-21D1-4736-B42D-6568EEEDBBD5}">
  <sheetPr>
    <tabColor rgb="FFFFFFCC"/>
  </sheetPr>
  <dimension ref="A2:D38"/>
  <sheetViews>
    <sheetView workbookViewId="0">
      <selection activeCell="B14" sqref="B14"/>
    </sheetView>
  </sheetViews>
  <sheetFormatPr defaultColWidth="8.08203125" defaultRowHeight="14.5" x14ac:dyDescent="0.35"/>
  <cols>
    <col min="1" max="1" width="3.33203125" style="18" customWidth="1"/>
    <col min="2" max="2" width="33.08203125" style="18" customWidth="1"/>
    <col min="3" max="3" width="47.83203125" style="18" customWidth="1"/>
    <col min="4" max="4" width="45.5" style="18" bestFit="1" customWidth="1"/>
    <col min="5" max="16384" width="8.08203125" style="18"/>
  </cols>
  <sheetData>
    <row r="2" spans="2:4" ht="22.5" customHeight="1" x14ac:dyDescent="0.35">
      <c r="B2" s="17" t="s">
        <v>35</v>
      </c>
      <c r="C2" s="17" t="s">
        <v>36</v>
      </c>
      <c r="D2" s="17" t="s">
        <v>197</v>
      </c>
    </row>
    <row r="3" spans="2:4" x14ac:dyDescent="0.35">
      <c r="B3" s="19" t="s">
        <v>37</v>
      </c>
      <c r="C3" s="20"/>
      <c r="D3" s="20"/>
    </row>
    <row r="4" spans="2:4" x14ac:dyDescent="0.35">
      <c r="B4" s="21" t="s">
        <v>38</v>
      </c>
      <c r="C4" s="22" t="s">
        <v>39</v>
      </c>
      <c r="D4" s="15" t="s">
        <v>127</v>
      </c>
    </row>
    <row r="5" spans="2:4" ht="28" x14ac:dyDescent="0.35">
      <c r="B5" s="23" t="s">
        <v>40</v>
      </c>
      <c r="C5" s="24" t="s">
        <v>41</v>
      </c>
      <c r="D5" s="15" t="s">
        <v>166</v>
      </c>
    </row>
    <row r="6" spans="2:4" x14ac:dyDescent="0.35">
      <c r="B6" s="25"/>
      <c r="C6" s="24" t="s">
        <v>188</v>
      </c>
      <c r="D6" s="15"/>
    </row>
    <row r="7" spans="2:4" ht="28" x14ac:dyDescent="0.35">
      <c r="B7" s="25" t="s">
        <v>42</v>
      </c>
      <c r="C7" s="22" t="s">
        <v>43</v>
      </c>
      <c r="D7" s="15" t="s">
        <v>128</v>
      </c>
    </row>
    <row r="8" spans="2:4" ht="29" x14ac:dyDescent="0.35">
      <c r="B8" s="21" t="s">
        <v>44</v>
      </c>
      <c r="C8" s="22" t="s">
        <v>45</v>
      </c>
      <c r="D8" s="15" t="s">
        <v>129</v>
      </c>
    </row>
    <row r="9" spans="2:4" ht="29" x14ac:dyDescent="0.35">
      <c r="B9" s="21" t="s">
        <v>46</v>
      </c>
      <c r="C9" s="22" t="s">
        <v>47</v>
      </c>
      <c r="D9" s="28">
        <v>120000000700</v>
      </c>
    </row>
    <row r="10" spans="2:4" ht="29" x14ac:dyDescent="0.35">
      <c r="B10" s="21" t="s">
        <v>48</v>
      </c>
      <c r="C10" s="22" t="s">
        <v>49</v>
      </c>
      <c r="D10" s="28">
        <v>120000000666</v>
      </c>
    </row>
    <row r="11" spans="2:4" ht="29" x14ac:dyDescent="0.35">
      <c r="B11" s="21" t="s">
        <v>50</v>
      </c>
      <c r="C11" s="22" t="s">
        <v>51</v>
      </c>
      <c r="D11" s="28"/>
    </row>
    <row r="12" spans="2:4" ht="29" x14ac:dyDescent="0.35">
      <c r="B12" s="21" t="s">
        <v>52</v>
      </c>
      <c r="C12" s="22" t="s">
        <v>53</v>
      </c>
      <c r="D12" s="15" t="s">
        <v>115</v>
      </c>
    </row>
    <row r="13" spans="2:4" x14ac:dyDescent="0.35">
      <c r="B13" s="21" t="s">
        <v>54</v>
      </c>
      <c r="C13" s="22" t="s">
        <v>55</v>
      </c>
      <c r="D13" s="15" t="s">
        <v>136</v>
      </c>
    </row>
    <row r="14" spans="2:4" x14ac:dyDescent="0.35">
      <c r="B14" s="21" t="s">
        <v>56</v>
      </c>
      <c r="C14" s="22" t="s">
        <v>57</v>
      </c>
      <c r="D14" s="15" t="s">
        <v>136</v>
      </c>
    </row>
    <row r="15" spans="2:4" ht="43.5" x14ac:dyDescent="0.35">
      <c r="B15" s="21" t="s">
        <v>58</v>
      </c>
      <c r="C15" s="22" t="s">
        <v>59</v>
      </c>
      <c r="D15" s="15" t="s">
        <v>117</v>
      </c>
    </row>
    <row r="16" spans="2:4" ht="29" x14ac:dyDescent="0.35">
      <c r="B16" s="21" t="s">
        <v>60</v>
      </c>
      <c r="C16" s="22" t="s">
        <v>61</v>
      </c>
      <c r="D16" s="15" t="s">
        <v>130</v>
      </c>
    </row>
    <row r="17" spans="1:4" ht="29" x14ac:dyDescent="0.35">
      <c r="B17" s="21" t="s">
        <v>62</v>
      </c>
      <c r="C17" s="22" t="s">
        <v>63</v>
      </c>
      <c r="D17" s="15" t="s">
        <v>131</v>
      </c>
    </row>
    <row r="18" spans="1:4" x14ac:dyDescent="0.35">
      <c r="B18" s="21" t="s">
        <v>64</v>
      </c>
      <c r="C18" s="22" t="s">
        <v>65</v>
      </c>
      <c r="D18" s="15" t="s">
        <v>116</v>
      </c>
    </row>
    <row r="19" spans="1:4" ht="29" x14ac:dyDescent="0.35">
      <c r="B19" s="21" t="s">
        <v>66</v>
      </c>
      <c r="C19" s="22" t="s">
        <v>143</v>
      </c>
      <c r="D19" s="30">
        <v>4.1666666666666664E-2</v>
      </c>
    </row>
    <row r="20" spans="1:4" ht="29" x14ac:dyDescent="0.35">
      <c r="B20" s="21" t="s">
        <v>67</v>
      </c>
      <c r="C20" s="22" t="s">
        <v>144</v>
      </c>
      <c r="D20" s="30">
        <v>1.3888888888888889E-3</v>
      </c>
    </row>
    <row r="21" spans="1:4" ht="29" x14ac:dyDescent="0.35">
      <c r="B21" s="21" t="s">
        <v>68</v>
      </c>
      <c r="C21" s="22" t="s">
        <v>145</v>
      </c>
      <c r="D21" s="30">
        <v>1.3888888888888889E-3</v>
      </c>
    </row>
    <row r="22" spans="1:4" ht="29" x14ac:dyDescent="0.35">
      <c r="B22" s="21" t="s">
        <v>142</v>
      </c>
      <c r="C22" s="22" t="s">
        <v>146</v>
      </c>
      <c r="D22" s="30">
        <v>1.3888888888888889E-3</v>
      </c>
    </row>
    <row r="23" spans="1:4" x14ac:dyDescent="0.35">
      <c r="B23" s="21" t="s">
        <v>69</v>
      </c>
      <c r="C23" s="22" t="s">
        <v>70</v>
      </c>
      <c r="D23" s="15" t="s">
        <v>132</v>
      </c>
    </row>
    <row r="24" spans="1:4" ht="16.5" x14ac:dyDescent="0.45">
      <c r="B24" s="21" t="s">
        <v>71</v>
      </c>
      <c r="C24" s="22" t="s">
        <v>189</v>
      </c>
      <c r="D24" s="15">
        <v>0</v>
      </c>
    </row>
    <row r="25" spans="1:4" ht="29" x14ac:dyDescent="0.35">
      <c r="B25" s="21" t="s">
        <v>73</v>
      </c>
      <c r="C25" s="22" t="s">
        <v>74</v>
      </c>
      <c r="D25" s="15" t="s">
        <v>133</v>
      </c>
    </row>
    <row r="26" spans="1:4" x14ac:dyDescent="0.35">
      <c r="B26" s="21" t="s">
        <v>75</v>
      </c>
      <c r="C26" s="22" t="s">
        <v>76</v>
      </c>
      <c r="D26" s="15" t="s">
        <v>130</v>
      </c>
    </row>
    <row r="27" spans="1:4" x14ac:dyDescent="0.35">
      <c r="A27" s="18" t="s">
        <v>77</v>
      </c>
      <c r="B27" s="26" t="s">
        <v>78</v>
      </c>
      <c r="C27" s="20"/>
      <c r="D27" s="20"/>
    </row>
    <row r="28" spans="1:4" ht="29" x14ac:dyDescent="0.35">
      <c r="B28" s="22" t="s">
        <v>79</v>
      </c>
      <c r="C28" s="21"/>
      <c r="D28" s="15" t="s">
        <v>130</v>
      </c>
    </row>
    <row r="29" spans="1:4" ht="29" x14ac:dyDescent="0.35">
      <c r="B29" s="22" t="s">
        <v>80</v>
      </c>
      <c r="C29" s="21"/>
      <c r="D29" s="15" t="s">
        <v>134</v>
      </c>
    </row>
    <row r="30" spans="1:4" x14ac:dyDescent="0.35">
      <c r="B30" s="22" t="s">
        <v>81</v>
      </c>
      <c r="C30" s="21"/>
      <c r="D30" s="15" t="s">
        <v>135</v>
      </c>
    </row>
    <row r="31" spans="1:4" ht="29" x14ac:dyDescent="0.35">
      <c r="B31" s="22" t="s">
        <v>82</v>
      </c>
      <c r="C31" s="22" t="s">
        <v>83</v>
      </c>
      <c r="D31" s="15" t="s">
        <v>137</v>
      </c>
    </row>
    <row r="32" spans="1:4" ht="29" x14ac:dyDescent="0.35">
      <c r="B32" s="22" t="s">
        <v>84</v>
      </c>
      <c r="C32" s="22" t="s">
        <v>85</v>
      </c>
      <c r="D32" s="15" t="s">
        <v>130</v>
      </c>
    </row>
    <row r="33" spans="2:4" x14ac:dyDescent="0.35">
      <c r="B33" s="21" t="s">
        <v>86</v>
      </c>
      <c r="C33" s="21" t="s">
        <v>87</v>
      </c>
      <c r="D33" s="15" t="s">
        <v>113</v>
      </c>
    </row>
    <row r="34" spans="2:4" x14ac:dyDescent="0.35">
      <c r="B34" s="26" t="s">
        <v>88</v>
      </c>
      <c r="C34" s="20"/>
      <c r="D34" s="20"/>
    </row>
    <row r="35" spans="2:4" x14ac:dyDescent="0.35">
      <c r="B35" s="21" t="s">
        <v>89</v>
      </c>
      <c r="C35" s="22" t="s">
        <v>90</v>
      </c>
      <c r="D35" s="15"/>
    </row>
    <row r="36" spans="2:4" x14ac:dyDescent="0.35">
      <c r="B36" s="21" t="s">
        <v>91</v>
      </c>
      <c r="C36" s="22" t="s">
        <v>92</v>
      </c>
      <c r="D36" s="15"/>
    </row>
    <row r="37" spans="2:4" x14ac:dyDescent="0.35">
      <c r="B37" s="21" t="s">
        <v>93</v>
      </c>
      <c r="C37" s="22" t="s">
        <v>94</v>
      </c>
      <c r="D37" s="15"/>
    </row>
    <row r="38" spans="2:4" x14ac:dyDescent="0.35">
      <c r="B38" s="21" t="s">
        <v>95</v>
      </c>
      <c r="C38" s="22" t="s">
        <v>96</v>
      </c>
      <c r="D38" s="15"/>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r:uid="{BE7C43A5-09D0-4845-AC2D-B9DB7E816CE6}">
          <x14:formula1>
            <xm:f>Reference!$A$2:$A$26</xm:f>
          </x14:formula1>
          <xm:sqref>D5</xm:sqref>
        </x14:dataValidation>
        <x14:dataValidation type="list" allowBlank="1" showInputMessage="1" showErrorMessage="1" xr:uid="{F8DDD1FF-C7FC-436C-A9CB-6DF941563976}">
          <x14:formula1>
            <xm:f>Reference!$D$2:$D$4</xm:f>
          </x14:formula1>
          <xm:sqref>D15</xm:sqref>
        </x14:dataValidation>
        <x14:dataValidation type="list" allowBlank="1" showInputMessage="1" showErrorMessage="1" xr:uid="{1FA89E30-667C-4DB0-8291-5C13791DD853}">
          <x14:formula1>
            <xm:f>Reference!$B$2:$B$3</xm:f>
          </x14:formula1>
          <xm:sqref>D12 D33</xm:sqref>
        </x14:dataValidation>
        <x14:dataValidation type="list" allowBlank="1" showInputMessage="1" showErrorMessage="1" xr:uid="{D184B963-F31A-409F-98F3-014F1D66E575}">
          <x14:formula1>
            <xm:f>Reference!$C$2:$C$6</xm:f>
          </x14:formula1>
          <xm:sqref>D18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2B98F-5E2A-444C-A874-9644A9455D44}">
  <sheetPr>
    <tabColor rgb="FFFFFFCC"/>
  </sheetPr>
  <dimension ref="B1:D24"/>
  <sheetViews>
    <sheetView workbookViewId="0"/>
  </sheetViews>
  <sheetFormatPr defaultColWidth="8.08203125" defaultRowHeight="14.5" x14ac:dyDescent="0.35"/>
  <cols>
    <col min="1" max="1" width="3.33203125" style="18" customWidth="1"/>
    <col min="2" max="2" width="33.08203125" style="18" customWidth="1"/>
    <col min="3" max="3" width="47.83203125" style="18" customWidth="1"/>
    <col min="4" max="4" width="46.83203125" style="18" customWidth="1"/>
    <col min="5" max="16384" width="8.08203125" style="18"/>
  </cols>
  <sheetData>
    <row r="1" spans="2:4" x14ac:dyDescent="0.35">
      <c r="D1" s="18" t="s">
        <v>110</v>
      </c>
    </row>
    <row r="2" spans="2:4" ht="22.5" customHeight="1" x14ac:dyDescent="0.35">
      <c r="B2" s="17" t="s">
        <v>35</v>
      </c>
      <c r="C2" s="17" t="s">
        <v>36</v>
      </c>
      <c r="D2" s="29" t="s">
        <v>198</v>
      </c>
    </row>
    <row r="3" spans="2:4" x14ac:dyDescent="0.35">
      <c r="B3" s="26" t="s">
        <v>37</v>
      </c>
      <c r="C3" s="20"/>
      <c r="D3" s="20"/>
    </row>
    <row r="4" spans="2:4" x14ac:dyDescent="0.35">
      <c r="B4" s="23" t="s">
        <v>194</v>
      </c>
      <c r="C4" s="24" t="s">
        <v>195</v>
      </c>
      <c r="D4" s="15" t="s">
        <v>7</v>
      </c>
    </row>
    <row r="5" spans="2:4" x14ac:dyDescent="0.35">
      <c r="B5" s="23" t="s">
        <v>40</v>
      </c>
      <c r="C5" s="24" t="s">
        <v>193</v>
      </c>
      <c r="D5" s="15" t="s">
        <v>155</v>
      </c>
    </row>
    <row r="6" spans="2:4" x14ac:dyDescent="0.35">
      <c r="B6" s="25"/>
      <c r="C6" s="24" t="s">
        <v>188</v>
      </c>
      <c r="D6" s="15"/>
    </row>
    <row r="7" spans="2:4" ht="29" x14ac:dyDescent="0.35">
      <c r="B7" s="21" t="s">
        <v>97</v>
      </c>
      <c r="C7" s="22" t="s">
        <v>98</v>
      </c>
      <c r="D7" s="15" t="s">
        <v>99</v>
      </c>
    </row>
    <row r="8" spans="2:4" ht="43.5" x14ac:dyDescent="0.35">
      <c r="B8" s="21" t="s">
        <v>100</v>
      </c>
      <c r="C8" s="22" t="s">
        <v>59</v>
      </c>
      <c r="D8" s="15" t="s">
        <v>117</v>
      </c>
    </row>
    <row r="9" spans="2:4" ht="29" x14ac:dyDescent="0.35">
      <c r="B9" s="21" t="s">
        <v>60</v>
      </c>
      <c r="C9" s="22" t="s">
        <v>61</v>
      </c>
      <c r="D9" s="15" t="s">
        <v>196</v>
      </c>
    </row>
    <row r="10" spans="2:4" ht="29" x14ac:dyDescent="0.35">
      <c r="B10" s="21" t="s">
        <v>102</v>
      </c>
      <c r="C10" s="22" t="s">
        <v>103</v>
      </c>
      <c r="D10" s="15" t="s">
        <v>126</v>
      </c>
    </row>
    <row r="11" spans="2:4" ht="29" x14ac:dyDescent="0.35">
      <c r="B11" s="21" t="s">
        <v>64</v>
      </c>
      <c r="C11" s="22" t="s">
        <v>104</v>
      </c>
      <c r="D11" s="15" t="s">
        <v>116</v>
      </c>
    </row>
    <row r="12" spans="2:4" ht="43.5" x14ac:dyDescent="0.35">
      <c r="B12" s="21" t="s">
        <v>66</v>
      </c>
      <c r="C12" s="22" t="s">
        <v>190</v>
      </c>
      <c r="D12" s="30">
        <v>0.20833333333333334</v>
      </c>
    </row>
    <row r="13" spans="2:4" ht="29" x14ac:dyDescent="0.35">
      <c r="B13" s="21" t="s">
        <v>67</v>
      </c>
      <c r="C13" s="22" t="s">
        <v>144</v>
      </c>
      <c r="D13" s="30">
        <v>0</v>
      </c>
    </row>
    <row r="14" spans="2:4" ht="29" x14ac:dyDescent="0.35">
      <c r="B14" s="21" t="s">
        <v>68</v>
      </c>
      <c r="C14" s="22" t="s">
        <v>191</v>
      </c>
      <c r="D14" s="30">
        <v>1.3888888888888888E-2</v>
      </c>
    </row>
    <row r="15" spans="2:4" ht="29" x14ac:dyDescent="0.35">
      <c r="B15" s="21" t="s">
        <v>142</v>
      </c>
      <c r="C15" s="22" t="s">
        <v>146</v>
      </c>
      <c r="D15" s="30">
        <v>1.3888888888888889E-3</v>
      </c>
    </row>
    <row r="16" spans="2:4" x14ac:dyDescent="0.35">
      <c r="B16" s="21" t="s">
        <v>69</v>
      </c>
      <c r="C16" s="22" t="s">
        <v>70</v>
      </c>
      <c r="D16" s="15" t="s">
        <v>192</v>
      </c>
    </row>
    <row r="17" spans="2:4" x14ac:dyDescent="0.35">
      <c r="B17" s="21" t="s">
        <v>71</v>
      </c>
      <c r="C17" s="22" t="s">
        <v>72</v>
      </c>
      <c r="D17" s="15">
        <v>0</v>
      </c>
    </row>
    <row r="18" spans="2:4" ht="29" x14ac:dyDescent="0.35">
      <c r="B18" s="21" t="s">
        <v>73</v>
      </c>
      <c r="C18" s="22" t="s">
        <v>74</v>
      </c>
      <c r="D18" s="15" t="s">
        <v>130</v>
      </c>
    </row>
    <row r="19" spans="2:4" x14ac:dyDescent="0.35">
      <c r="B19" s="21" t="s">
        <v>75</v>
      </c>
      <c r="C19" s="22" t="s">
        <v>76</v>
      </c>
      <c r="D19" s="15" t="s">
        <v>130</v>
      </c>
    </row>
    <row r="20" spans="2:4" x14ac:dyDescent="0.35">
      <c r="B20" s="26" t="s">
        <v>88</v>
      </c>
      <c r="C20" s="20"/>
      <c r="D20" s="20"/>
    </row>
    <row r="21" spans="2:4" x14ac:dyDescent="0.35">
      <c r="B21" s="21" t="s">
        <v>89</v>
      </c>
      <c r="C21" s="22" t="s">
        <v>90</v>
      </c>
      <c r="D21" s="15"/>
    </row>
    <row r="22" spans="2:4" x14ac:dyDescent="0.35">
      <c r="B22" s="21" t="s">
        <v>91</v>
      </c>
      <c r="C22" s="22" t="s">
        <v>92</v>
      </c>
      <c r="D22" s="15"/>
    </row>
    <row r="23" spans="2:4" x14ac:dyDescent="0.35">
      <c r="B23" s="21" t="s">
        <v>93</v>
      </c>
      <c r="C23" s="22" t="s">
        <v>94</v>
      </c>
      <c r="D23" s="15"/>
    </row>
    <row r="24" spans="2:4" x14ac:dyDescent="0.35">
      <c r="B24" s="21" t="s">
        <v>95</v>
      </c>
      <c r="C24" s="22" t="s">
        <v>96</v>
      </c>
      <c r="D24" s="15"/>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182099C8-4273-46C1-A5A7-592E053033F1}">
          <x14:formula1>
            <xm:f>Reference!$D$2:$D$4</xm:f>
          </x14:formula1>
          <xm:sqref>D8</xm:sqref>
        </x14:dataValidation>
        <x14:dataValidation type="list" allowBlank="1" showInputMessage="1" showErrorMessage="1" xr:uid="{E0DBBC3D-45DD-4342-A208-1B310252F828}">
          <x14:formula1>
            <xm:f>Reference!$C$2:$C$6</xm:f>
          </x14:formula1>
          <xm:sqref>D11</xm:sqref>
        </x14:dataValidation>
        <x14:dataValidation type="list" allowBlank="1" showInputMessage="1" showErrorMessage="1" xr:uid="{717C624F-09E0-467A-80EE-DCDA3A511916}">
          <x14:formula1>
            <xm:f>Reference!$A$2:$A$26</xm:f>
          </x14:formula1>
          <xm:sqref>D5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0C4BD-510B-43C9-B937-203C3F4DA924}">
  <dimension ref="A1:I26"/>
  <sheetViews>
    <sheetView workbookViewId="0"/>
  </sheetViews>
  <sheetFormatPr defaultColWidth="8.08203125" defaultRowHeight="14.5" x14ac:dyDescent="0.35"/>
  <cols>
    <col min="1" max="1" width="64.5" style="18" customWidth="1"/>
    <col min="2" max="2" width="19.08203125" style="18" customWidth="1"/>
    <col min="3" max="3" width="17.33203125" style="18" customWidth="1"/>
    <col min="4" max="4" width="20.33203125" style="18" customWidth="1"/>
    <col min="5" max="5" width="55.25" style="18" bestFit="1" customWidth="1"/>
    <col min="6" max="6" width="26.33203125" style="18" bestFit="1" customWidth="1"/>
    <col min="7" max="16384" width="8.08203125" style="18"/>
  </cols>
  <sheetData>
    <row r="1" spans="1:9" x14ac:dyDescent="0.35">
      <c r="A1" s="27" t="s">
        <v>40</v>
      </c>
      <c r="B1" s="27" t="s">
        <v>111</v>
      </c>
      <c r="C1" s="27" t="s">
        <v>112</v>
      </c>
      <c r="D1" s="27" t="s">
        <v>100</v>
      </c>
      <c r="E1" s="27" t="s">
        <v>1</v>
      </c>
      <c r="F1" s="27" t="s">
        <v>105</v>
      </c>
      <c r="G1" s="27" t="s">
        <v>176</v>
      </c>
      <c r="H1" s="27" t="s">
        <v>177</v>
      </c>
      <c r="I1" s="86" t="s">
        <v>248</v>
      </c>
    </row>
    <row r="2" spans="1:9" x14ac:dyDescent="0.35">
      <c r="A2" s="31" t="s">
        <v>150</v>
      </c>
      <c r="B2" s="18" t="s">
        <v>113</v>
      </c>
      <c r="C2" s="18" t="s">
        <v>170</v>
      </c>
      <c r="D2" s="18" t="s">
        <v>114</v>
      </c>
      <c r="E2" s="18" t="s">
        <v>173</v>
      </c>
      <c r="F2" s="18" t="s">
        <v>5</v>
      </c>
      <c r="G2" s="18" t="s">
        <v>24</v>
      </c>
      <c r="H2" s="18" t="s">
        <v>178</v>
      </c>
      <c r="I2" s="18" t="str" cm="1">
        <f t="array" ref="I2:I17">_xlfn.UNIQUE('Tender for services'!B11:B29)</f>
        <v>Ealing</v>
      </c>
    </row>
    <row r="3" spans="1:9" x14ac:dyDescent="0.35">
      <c r="A3" s="31" t="s">
        <v>151</v>
      </c>
      <c r="B3" s="18" t="s">
        <v>115</v>
      </c>
      <c r="C3" s="18" t="s">
        <v>171</v>
      </c>
      <c r="D3" s="18" t="s">
        <v>117</v>
      </c>
      <c r="E3" s="18" t="s">
        <v>174</v>
      </c>
      <c r="F3" s="18" t="s">
        <v>118</v>
      </c>
      <c r="H3" s="18" t="s">
        <v>179</v>
      </c>
      <c r="I3" s="18" t="str">
        <v>Southfield Road</v>
      </c>
    </row>
    <row r="4" spans="1:9" x14ac:dyDescent="0.35">
      <c r="A4" s="31" t="s">
        <v>152</v>
      </c>
      <c r="C4" s="18" t="s">
        <v>116</v>
      </c>
      <c r="D4" s="18" t="s">
        <v>101</v>
      </c>
      <c r="E4" s="18" t="s">
        <v>175</v>
      </c>
      <c r="H4" s="18" t="s">
        <v>180</v>
      </c>
      <c r="I4" s="18" t="str">
        <v>Boston Manor Road</v>
      </c>
    </row>
    <row r="5" spans="1:9" x14ac:dyDescent="0.35">
      <c r="A5" s="31" t="s">
        <v>153</v>
      </c>
      <c r="C5" s="18" t="s">
        <v>120</v>
      </c>
      <c r="H5" s="18" t="s">
        <v>181</v>
      </c>
      <c r="I5" s="18" t="str">
        <v>Canal Bank</v>
      </c>
    </row>
    <row r="6" spans="1:9" x14ac:dyDescent="0.35">
      <c r="A6" s="31" t="s">
        <v>154</v>
      </c>
      <c r="C6" s="18" t="s">
        <v>121</v>
      </c>
      <c r="I6" s="18" t="str">
        <v>Wesley Avenue</v>
      </c>
    </row>
    <row r="7" spans="1:9" x14ac:dyDescent="0.35">
      <c r="A7" s="31" t="s">
        <v>119</v>
      </c>
      <c r="C7" s="18" t="s">
        <v>172</v>
      </c>
      <c r="I7" s="18" t="str">
        <v>Hayes</v>
      </c>
    </row>
    <row r="8" spans="1:9" x14ac:dyDescent="0.35">
      <c r="A8" s="31" t="s">
        <v>155</v>
      </c>
      <c r="I8" s="18" t="str">
        <v>Vicarage Farm Road</v>
      </c>
    </row>
    <row r="9" spans="1:9" x14ac:dyDescent="0.35">
      <c r="A9" s="31" t="s">
        <v>156</v>
      </c>
      <c r="I9" s="18" t="str">
        <v>North Hyde 11kV</v>
      </c>
    </row>
    <row r="10" spans="1:9" x14ac:dyDescent="0.35">
      <c r="A10" s="31" t="s">
        <v>157</v>
      </c>
      <c r="I10" s="18" t="str">
        <v>The Green</v>
      </c>
    </row>
    <row r="11" spans="1:9" x14ac:dyDescent="0.35">
      <c r="A11" s="31" t="s">
        <v>158</v>
      </c>
      <c r="I11" s="18" t="str">
        <v xml:space="preserve">Bath Road East </v>
      </c>
    </row>
    <row r="12" spans="1:9" x14ac:dyDescent="0.35">
      <c r="A12" s="31" t="s">
        <v>159</v>
      </c>
      <c r="I12" s="18" t="str">
        <v>Northolt</v>
      </c>
    </row>
    <row r="13" spans="1:9" x14ac:dyDescent="0.35">
      <c r="A13" s="31" t="s">
        <v>160</v>
      </c>
      <c r="I13" s="18" t="str">
        <v>Yiewsley</v>
      </c>
    </row>
    <row r="14" spans="1:9" x14ac:dyDescent="0.35">
      <c r="A14" s="31" t="s">
        <v>161</v>
      </c>
      <c r="I14" s="18" t="str">
        <v>Causeway</v>
      </c>
    </row>
    <row r="15" spans="1:9" x14ac:dyDescent="0.35">
      <c r="A15" s="31" t="s">
        <v>162</v>
      </c>
      <c r="I15" s="18" t="str">
        <v>Lytchett</v>
      </c>
    </row>
    <row r="16" spans="1:9" x14ac:dyDescent="0.35">
      <c r="A16" s="31" t="s">
        <v>163</v>
      </c>
      <c r="I16" s="18" t="str">
        <v>Abernethy</v>
      </c>
    </row>
    <row r="17" spans="1:9" x14ac:dyDescent="0.35">
      <c r="A17" s="31" t="s">
        <v>122</v>
      </c>
      <c r="I17" s="18" t="str">
        <v>Springhill</v>
      </c>
    </row>
    <row r="18" spans="1:9" x14ac:dyDescent="0.35">
      <c r="A18" s="31" t="s">
        <v>164</v>
      </c>
    </row>
    <row r="19" spans="1:9" x14ac:dyDescent="0.35">
      <c r="A19" s="31" t="s">
        <v>165</v>
      </c>
    </row>
    <row r="20" spans="1:9" x14ac:dyDescent="0.35">
      <c r="A20" s="31" t="s">
        <v>123</v>
      </c>
    </row>
    <row r="21" spans="1:9" x14ac:dyDescent="0.35">
      <c r="A21" s="31" t="s">
        <v>166</v>
      </c>
    </row>
    <row r="22" spans="1:9" x14ac:dyDescent="0.35">
      <c r="A22" s="31" t="s">
        <v>167</v>
      </c>
    </row>
    <row r="23" spans="1:9" x14ac:dyDescent="0.35">
      <c r="A23" s="31" t="s">
        <v>168</v>
      </c>
    </row>
    <row r="24" spans="1:9" x14ac:dyDescent="0.35">
      <c r="A24" s="31" t="s">
        <v>124</v>
      </c>
    </row>
    <row r="25" spans="1:9" x14ac:dyDescent="0.35">
      <c r="A25" s="31" t="s">
        <v>125</v>
      </c>
    </row>
    <row r="26" spans="1:9" x14ac:dyDescent="0.35">
      <c r="A26" s="31" t="s">
        <v>169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57AC-28B0-42AD-AE3A-47E6B6109523}">
  <dimension ref="A1:O47"/>
  <sheetViews>
    <sheetView workbookViewId="0"/>
  </sheetViews>
  <sheetFormatPr defaultRowHeight="14" x14ac:dyDescent="0.3"/>
  <cols>
    <col min="2" max="2" width="24.08203125" customWidth="1"/>
    <col min="3" max="3" width="19.83203125" customWidth="1"/>
    <col min="4" max="4" width="21.08203125" customWidth="1"/>
    <col min="5" max="5" width="19.08203125" customWidth="1"/>
    <col min="6" max="6" width="14.33203125" customWidth="1"/>
    <col min="7" max="7" width="21.83203125" customWidth="1"/>
    <col min="8" max="8" width="18.83203125" customWidth="1"/>
    <col min="9" max="9" width="17.25" customWidth="1"/>
    <col min="10" max="10" width="18.33203125" customWidth="1"/>
    <col min="11" max="11" width="24.25" customWidth="1"/>
    <col min="12" max="12" width="50.25" customWidth="1"/>
    <col min="13" max="13" width="22.5" customWidth="1"/>
    <col min="14" max="14" width="15.33203125" customWidth="1"/>
    <col min="15" max="15" width="16.33203125" customWidth="1"/>
  </cols>
  <sheetData>
    <row r="1" spans="1:15" ht="20" x14ac:dyDescent="0.4">
      <c r="B1" s="34" t="s">
        <v>203</v>
      </c>
    </row>
    <row r="3" spans="1:15" x14ac:dyDescent="0.3">
      <c r="B3" s="3" t="s">
        <v>204</v>
      </c>
      <c r="D3" s="35">
        <v>45502</v>
      </c>
      <c r="E3" t="s">
        <v>205</v>
      </c>
      <c r="I3" s="36" t="s">
        <v>206</v>
      </c>
      <c r="J3" s="37">
        <v>45867</v>
      </c>
      <c r="K3" s="32"/>
      <c r="L3" s="32"/>
    </row>
    <row r="5" spans="1:15" x14ac:dyDescent="0.3">
      <c r="B5" s="3" t="s">
        <v>207</v>
      </c>
      <c r="D5" s="38">
        <v>45446</v>
      </c>
      <c r="E5" t="s">
        <v>208</v>
      </c>
      <c r="H5" s="39"/>
      <c r="I5" s="40"/>
    </row>
    <row r="6" spans="1:15" x14ac:dyDescent="0.3">
      <c r="H6" s="39"/>
      <c r="I6" s="40"/>
    </row>
    <row r="7" spans="1:15" x14ac:dyDescent="0.3">
      <c r="B7" s="3"/>
    </row>
    <row r="8" spans="1:15" x14ac:dyDescent="0.3">
      <c r="B8" s="3"/>
    </row>
    <row r="9" spans="1:15" ht="70" x14ac:dyDescent="0.3">
      <c r="A9" s="88" t="s">
        <v>251</v>
      </c>
      <c r="B9" s="41" t="s">
        <v>4</v>
      </c>
      <c r="C9" s="41" t="s">
        <v>209</v>
      </c>
      <c r="D9" s="41" t="s">
        <v>1</v>
      </c>
      <c r="E9" s="42" t="s">
        <v>105</v>
      </c>
      <c r="F9" s="42" t="s">
        <v>210</v>
      </c>
      <c r="G9" s="42" t="s">
        <v>211</v>
      </c>
      <c r="H9" s="42" t="s">
        <v>212</v>
      </c>
      <c r="I9" s="41" t="s">
        <v>176</v>
      </c>
      <c r="J9" s="42" t="s">
        <v>213</v>
      </c>
      <c r="K9" s="42" t="s">
        <v>214</v>
      </c>
      <c r="L9" s="42" t="s">
        <v>215</v>
      </c>
      <c r="M9" s="42" t="s">
        <v>216</v>
      </c>
      <c r="N9" s="42" t="s">
        <v>217</v>
      </c>
      <c r="O9" s="42" t="s">
        <v>218</v>
      </c>
    </row>
    <row r="10" spans="1:15" x14ac:dyDescent="0.3">
      <c r="B10" s="43"/>
      <c r="C10" s="43"/>
      <c r="D10" s="43"/>
      <c r="E10" s="43"/>
      <c r="F10" s="44" t="s">
        <v>219</v>
      </c>
      <c r="G10" s="44" t="s">
        <v>219</v>
      </c>
      <c r="H10" s="44" t="s">
        <v>220</v>
      </c>
      <c r="I10" s="43"/>
      <c r="J10" s="43"/>
      <c r="K10" s="45"/>
      <c r="L10" s="45"/>
      <c r="M10" s="44" t="s">
        <v>221</v>
      </c>
      <c r="N10" s="44" t="s">
        <v>222</v>
      </c>
      <c r="O10" s="44" t="s">
        <v>222</v>
      </c>
    </row>
    <row r="11" spans="1:15" ht="57.65" customHeight="1" x14ac:dyDescent="0.3">
      <c r="A11" t="str">
        <f t="shared" ref="A11:A29" si="0">CONCATENATE(B11,K11)</f>
        <v>EalingWinter</v>
      </c>
      <c r="B11" s="87" t="s">
        <v>250</v>
      </c>
      <c r="C11" s="47" t="s">
        <v>223</v>
      </c>
      <c r="D11" s="15" t="s">
        <v>224</v>
      </c>
      <c r="E11" s="47" t="s">
        <v>5</v>
      </c>
      <c r="F11" s="47">
        <v>0.01</v>
      </c>
      <c r="G11" s="48">
        <v>21</v>
      </c>
      <c r="H11" s="49">
        <v>879648</v>
      </c>
      <c r="I11" s="50" t="s">
        <v>225</v>
      </c>
      <c r="J11" s="51" t="s">
        <v>226</v>
      </c>
      <c r="K11" s="51" t="s">
        <v>178</v>
      </c>
      <c r="L11" s="93" t="s">
        <v>227</v>
      </c>
      <c r="M11" s="52">
        <v>68</v>
      </c>
      <c r="N11" s="53">
        <v>4</v>
      </c>
      <c r="O11" s="53">
        <v>272</v>
      </c>
    </row>
    <row r="12" spans="1:15" ht="42" x14ac:dyDescent="0.3">
      <c r="A12" t="str">
        <f t="shared" si="0"/>
        <v>Southfield RoadWinter</v>
      </c>
      <c r="B12" s="46" t="s">
        <v>228</v>
      </c>
      <c r="C12" s="47" t="s">
        <v>223</v>
      </c>
      <c r="D12" s="15" t="s">
        <v>224</v>
      </c>
      <c r="E12" s="47" t="s">
        <v>5</v>
      </c>
      <c r="F12" s="47">
        <v>0.01</v>
      </c>
      <c r="G12" s="54">
        <v>10</v>
      </c>
      <c r="H12" s="49">
        <v>418880</v>
      </c>
      <c r="I12" s="50" t="s">
        <v>225</v>
      </c>
      <c r="J12" s="51" t="s">
        <v>226</v>
      </c>
      <c r="K12" s="51" t="s">
        <v>178</v>
      </c>
      <c r="L12" s="93" t="s">
        <v>227</v>
      </c>
      <c r="M12" s="52">
        <v>68</v>
      </c>
      <c r="N12" s="53">
        <v>4</v>
      </c>
      <c r="O12" s="53">
        <v>272</v>
      </c>
    </row>
    <row r="13" spans="1:15" ht="44.15" customHeight="1" x14ac:dyDescent="0.3">
      <c r="A13" t="str">
        <f t="shared" si="0"/>
        <v>Boston Manor RoadSummer</v>
      </c>
      <c r="B13" s="46" t="s">
        <v>229</v>
      </c>
      <c r="C13" s="47" t="s">
        <v>223</v>
      </c>
      <c r="D13" s="15" t="s">
        <v>224</v>
      </c>
      <c r="E13" s="47" t="s">
        <v>5</v>
      </c>
      <c r="F13" s="46">
        <v>0.01</v>
      </c>
      <c r="G13" s="48">
        <v>6</v>
      </c>
      <c r="H13" s="49">
        <v>343728</v>
      </c>
      <c r="I13" s="46" t="s">
        <v>225</v>
      </c>
      <c r="J13" s="51" t="s">
        <v>230</v>
      </c>
      <c r="K13" s="51" t="s">
        <v>180</v>
      </c>
      <c r="L13" s="94" t="s">
        <v>265</v>
      </c>
      <c r="M13" s="55">
        <v>93</v>
      </c>
      <c r="N13" s="53">
        <v>4</v>
      </c>
      <c r="O13" s="53">
        <v>372</v>
      </c>
    </row>
    <row r="14" spans="1:15" s="64" customFormat="1" ht="44.15" customHeight="1" x14ac:dyDescent="0.3">
      <c r="A14" t="str">
        <f t="shared" si="0"/>
        <v>Canal BankSummer</v>
      </c>
      <c r="B14" s="56" t="s">
        <v>231</v>
      </c>
      <c r="C14" s="57" t="s">
        <v>223</v>
      </c>
      <c r="D14" s="58" t="s">
        <v>224</v>
      </c>
      <c r="E14" s="57" t="s">
        <v>5</v>
      </c>
      <c r="F14" s="57">
        <v>0.01</v>
      </c>
      <c r="G14" s="59">
        <v>10</v>
      </c>
      <c r="H14" s="49">
        <v>572880</v>
      </c>
      <c r="I14" s="60" t="s">
        <v>225</v>
      </c>
      <c r="J14" s="51" t="s">
        <v>230</v>
      </c>
      <c r="K14" s="61" t="s">
        <v>180</v>
      </c>
      <c r="L14" s="94" t="s">
        <v>265</v>
      </c>
      <c r="M14" s="62">
        <v>93</v>
      </c>
      <c r="N14" s="63">
        <v>4</v>
      </c>
      <c r="O14" s="63">
        <v>372</v>
      </c>
    </row>
    <row r="15" spans="1:15" s="9" customFormat="1" ht="44.15" customHeight="1" x14ac:dyDescent="0.3">
      <c r="A15" t="str">
        <f t="shared" si="0"/>
        <v>Wesley AvenueWinter</v>
      </c>
      <c r="B15" s="65" t="s">
        <v>232</v>
      </c>
      <c r="C15" s="66" t="s">
        <v>223</v>
      </c>
      <c r="D15" s="67" t="s">
        <v>224</v>
      </c>
      <c r="E15" s="66" t="s">
        <v>5</v>
      </c>
      <c r="F15" s="66">
        <v>0.01</v>
      </c>
      <c r="G15" s="68">
        <v>1</v>
      </c>
      <c r="H15" s="69">
        <v>41888</v>
      </c>
      <c r="I15" s="70" t="s">
        <v>225</v>
      </c>
      <c r="J15" s="51" t="s">
        <v>230</v>
      </c>
      <c r="K15" s="71" t="s">
        <v>178</v>
      </c>
      <c r="L15" s="93" t="s">
        <v>227</v>
      </c>
      <c r="M15" s="72">
        <v>68</v>
      </c>
      <c r="N15" s="73">
        <v>4</v>
      </c>
      <c r="O15" s="73">
        <v>272</v>
      </c>
    </row>
    <row r="16" spans="1:15" ht="44.15" customHeight="1" x14ac:dyDescent="0.3">
      <c r="A16" t="str">
        <f t="shared" si="0"/>
        <v>HayesWinter</v>
      </c>
      <c r="B16" s="46" t="s">
        <v>233</v>
      </c>
      <c r="C16" s="47" t="s">
        <v>223</v>
      </c>
      <c r="D16" s="15" t="s">
        <v>224</v>
      </c>
      <c r="E16" s="47" t="s">
        <v>5</v>
      </c>
      <c r="F16" s="47">
        <v>0.01</v>
      </c>
      <c r="G16" s="48">
        <v>11</v>
      </c>
      <c r="H16" s="49">
        <v>460768</v>
      </c>
      <c r="I16" s="74" t="s">
        <v>225</v>
      </c>
      <c r="J16" s="51" t="s">
        <v>230</v>
      </c>
      <c r="K16" s="51" t="s">
        <v>178</v>
      </c>
      <c r="L16" s="93" t="s">
        <v>227</v>
      </c>
      <c r="M16" s="52">
        <v>68</v>
      </c>
      <c r="N16" s="53">
        <v>4</v>
      </c>
      <c r="O16" s="53">
        <v>272</v>
      </c>
    </row>
    <row r="17" spans="1:15" ht="44.15" customHeight="1" x14ac:dyDescent="0.3">
      <c r="A17" t="str">
        <f t="shared" si="0"/>
        <v>Vicarage Farm RoadWinter</v>
      </c>
      <c r="B17" s="46" t="s">
        <v>234</v>
      </c>
      <c r="C17" s="47" t="s">
        <v>223</v>
      </c>
      <c r="D17" s="15" t="s">
        <v>224</v>
      </c>
      <c r="E17" s="47" t="s">
        <v>5</v>
      </c>
      <c r="F17" s="46">
        <v>0.01</v>
      </c>
      <c r="G17" s="48">
        <v>12</v>
      </c>
      <c r="H17" s="49">
        <v>502656</v>
      </c>
      <c r="I17" s="74" t="s">
        <v>225</v>
      </c>
      <c r="J17" s="51" t="s">
        <v>226</v>
      </c>
      <c r="K17" s="51" t="s">
        <v>178</v>
      </c>
      <c r="L17" s="93" t="s">
        <v>227</v>
      </c>
      <c r="M17" s="52">
        <v>68</v>
      </c>
      <c r="N17" s="53">
        <v>4</v>
      </c>
      <c r="O17" s="53">
        <v>272</v>
      </c>
    </row>
    <row r="18" spans="1:15" ht="44.15" customHeight="1" x14ac:dyDescent="0.3">
      <c r="A18" t="str">
        <f t="shared" si="0"/>
        <v>North Hyde 11kVWinter</v>
      </c>
      <c r="B18" s="46" t="s">
        <v>235</v>
      </c>
      <c r="C18" s="47" t="s">
        <v>223</v>
      </c>
      <c r="D18" s="15" t="s">
        <v>224</v>
      </c>
      <c r="E18" s="47" t="s">
        <v>5</v>
      </c>
      <c r="F18" s="47">
        <v>0.01</v>
      </c>
      <c r="G18" s="48">
        <v>3</v>
      </c>
      <c r="H18" s="49">
        <v>125664</v>
      </c>
      <c r="I18" s="74" t="s">
        <v>225</v>
      </c>
      <c r="J18" s="51" t="s">
        <v>230</v>
      </c>
      <c r="K18" s="51" t="s">
        <v>178</v>
      </c>
      <c r="L18" s="93" t="s">
        <v>227</v>
      </c>
      <c r="M18" s="52">
        <v>68</v>
      </c>
      <c r="N18" s="53">
        <v>4</v>
      </c>
      <c r="O18" s="53">
        <v>272</v>
      </c>
    </row>
    <row r="19" spans="1:15" ht="44.15" customHeight="1" x14ac:dyDescent="0.3">
      <c r="A19" t="str">
        <f t="shared" si="0"/>
        <v>The GreenWinter</v>
      </c>
      <c r="B19" s="46" t="s">
        <v>236</v>
      </c>
      <c r="C19" s="47" t="s">
        <v>223</v>
      </c>
      <c r="D19" s="15" t="s">
        <v>224</v>
      </c>
      <c r="E19" s="47" t="s">
        <v>5</v>
      </c>
      <c r="F19" s="47">
        <v>0.01</v>
      </c>
      <c r="G19" s="48">
        <v>3</v>
      </c>
      <c r="H19" s="49">
        <v>125664</v>
      </c>
      <c r="I19" s="74" t="s">
        <v>225</v>
      </c>
      <c r="J19" s="51" t="s">
        <v>226</v>
      </c>
      <c r="K19" s="51" t="s">
        <v>178</v>
      </c>
      <c r="L19" s="93" t="s">
        <v>227</v>
      </c>
      <c r="M19" s="52">
        <v>68</v>
      </c>
      <c r="N19" s="53">
        <v>4</v>
      </c>
      <c r="O19" s="53">
        <v>272</v>
      </c>
    </row>
    <row r="20" spans="1:15" ht="44.15" customHeight="1" x14ac:dyDescent="0.3">
      <c r="A20" t="str">
        <f t="shared" si="0"/>
        <v>Bath Road East Winter</v>
      </c>
      <c r="B20" s="46" t="s">
        <v>237</v>
      </c>
      <c r="C20" s="47" t="s">
        <v>223</v>
      </c>
      <c r="D20" s="15" t="s">
        <v>224</v>
      </c>
      <c r="E20" s="47" t="s">
        <v>5</v>
      </c>
      <c r="F20" s="47">
        <v>0.01</v>
      </c>
      <c r="G20" s="48">
        <v>1</v>
      </c>
      <c r="H20" s="49">
        <v>41888</v>
      </c>
      <c r="I20" s="74" t="s">
        <v>225</v>
      </c>
      <c r="J20" s="51" t="s">
        <v>226</v>
      </c>
      <c r="K20" s="51" t="s">
        <v>178</v>
      </c>
      <c r="L20" s="93" t="s">
        <v>227</v>
      </c>
      <c r="M20" s="52">
        <v>68</v>
      </c>
      <c r="N20" s="53">
        <v>4</v>
      </c>
      <c r="O20" s="53">
        <v>272</v>
      </c>
    </row>
    <row r="21" spans="1:15" ht="44.15" customHeight="1" x14ac:dyDescent="0.3">
      <c r="A21" t="str">
        <f t="shared" si="0"/>
        <v>NortholtWinter</v>
      </c>
      <c r="B21" s="46" t="s">
        <v>238</v>
      </c>
      <c r="C21" s="47" t="s">
        <v>223</v>
      </c>
      <c r="D21" s="15" t="s">
        <v>224</v>
      </c>
      <c r="E21" s="47" t="s">
        <v>5</v>
      </c>
      <c r="F21" s="47">
        <v>0.01</v>
      </c>
      <c r="G21" s="48">
        <v>3</v>
      </c>
      <c r="H21" s="49">
        <v>125664</v>
      </c>
      <c r="I21" s="74" t="s">
        <v>225</v>
      </c>
      <c r="J21" s="51" t="s">
        <v>226</v>
      </c>
      <c r="K21" s="51" t="s">
        <v>178</v>
      </c>
      <c r="L21" s="93" t="s">
        <v>227</v>
      </c>
      <c r="M21" s="52">
        <v>68</v>
      </c>
      <c r="N21" s="53">
        <v>4</v>
      </c>
      <c r="O21" s="53">
        <v>272</v>
      </c>
    </row>
    <row r="22" spans="1:15" ht="44.15" customHeight="1" x14ac:dyDescent="0.3">
      <c r="A22" t="str">
        <f t="shared" si="0"/>
        <v>YiewsleyWinter</v>
      </c>
      <c r="B22" s="46" t="s">
        <v>239</v>
      </c>
      <c r="C22" s="47" t="s">
        <v>223</v>
      </c>
      <c r="D22" s="15" t="s">
        <v>224</v>
      </c>
      <c r="E22" s="47" t="s">
        <v>5</v>
      </c>
      <c r="F22" s="47">
        <v>0.01</v>
      </c>
      <c r="G22" s="48">
        <v>1</v>
      </c>
      <c r="H22" s="49">
        <v>41888</v>
      </c>
      <c r="I22" s="74" t="s">
        <v>225</v>
      </c>
      <c r="J22" s="51" t="s">
        <v>226</v>
      </c>
      <c r="K22" s="51" t="s">
        <v>178</v>
      </c>
      <c r="L22" s="93" t="s">
        <v>227</v>
      </c>
      <c r="M22" s="52">
        <v>68</v>
      </c>
      <c r="N22" s="53">
        <v>4</v>
      </c>
      <c r="O22" s="53">
        <v>272</v>
      </c>
    </row>
    <row r="23" spans="1:15" ht="42" x14ac:dyDescent="0.3">
      <c r="A23" t="str">
        <f t="shared" si="0"/>
        <v>CausewaySummer</v>
      </c>
      <c r="B23" s="46" t="s">
        <v>240</v>
      </c>
      <c r="C23" s="46" t="s">
        <v>223</v>
      </c>
      <c r="D23" s="15" t="s">
        <v>224</v>
      </c>
      <c r="E23" s="47" t="s">
        <v>5</v>
      </c>
      <c r="F23" s="47">
        <v>0.01</v>
      </c>
      <c r="G23" s="48">
        <v>1</v>
      </c>
      <c r="H23" s="49">
        <v>56932.17391304348</v>
      </c>
      <c r="I23" s="74" t="s">
        <v>225</v>
      </c>
      <c r="J23" s="51" t="s">
        <v>230</v>
      </c>
      <c r="K23" s="51" t="s">
        <v>180</v>
      </c>
      <c r="L23" s="93" t="s">
        <v>265</v>
      </c>
      <c r="M23" s="52">
        <v>93</v>
      </c>
      <c r="N23" s="53">
        <v>4</v>
      </c>
      <c r="O23" s="73">
        <v>372</v>
      </c>
    </row>
    <row r="24" spans="1:15" ht="42" x14ac:dyDescent="0.3">
      <c r="A24" t="str">
        <f t="shared" si="0"/>
        <v>CausewayWinter</v>
      </c>
      <c r="B24" s="46" t="s">
        <v>240</v>
      </c>
      <c r="C24" s="46" t="s">
        <v>223</v>
      </c>
      <c r="D24" s="15" t="s">
        <v>224</v>
      </c>
      <c r="E24" s="47" t="s">
        <v>5</v>
      </c>
      <c r="F24" s="47">
        <v>0.01</v>
      </c>
      <c r="G24" s="48">
        <v>1</v>
      </c>
      <c r="H24" s="49">
        <v>41627.82608695652</v>
      </c>
      <c r="I24" s="74" t="s">
        <v>225</v>
      </c>
      <c r="J24" s="51" t="s">
        <v>230</v>
      </c>
      <c r="K24" s="51" t="s">
        <v>178</v>
      </c>
      <c r="L24" s="93" t="s">
        <v>227</v>
      </c>
      <c r="M24" s="52">
        <v>68</v>
      </c>
      <c r="N24" s="53">
        <v>4</v>
      </c>
      <c r="O24" s="73">
        <v>272</v>
      </c>
    </row>
    <row r="25" spans="1:15" ht="42" x14ac:dyDescent="0.3">
      <c r="A25" t="str">
        <f t="shared" si="0"/>
        <v>LytchettSpring</v>
      </c>
      <c r="B25" s="46" t="s">
        <v>241</v>
      </c>
      <c r="C25" s="46" t="s">
        <v>223</v>
      </c>
      <c r="D25" s="15" t="s">
        <v>224</v>
      </c>
      <c r="E25" s="47" t="s">
        <v>5</v>
      </c>
      <c r="F25" s="47">
        <v>0.01</v>
      </c>
      <c r="G25" s="48">
        <v>5.34</v>
      </c>
      <c r="H25" s="49">
        <v>25981.1538461538</v>
      </c>
      <c r="I25" s="74" t="s">
        <v>225</v>
      </c>
      <c r="J25" s="61" t="s">
        <v>242</v>
      </c>
      <c r="K25" s="61" t="s">
        <v>179</v>
      </c>
      <c r="L25" s="93" t="s">
        <v>243</v>
      </c>
      <c r="M25" s="75">
        <v>46</v>
      </c>
      <c r="N25" s="76">
        <v>2</v>
      </c>
      <c r="O25" s="53">
        <v>92</v>
      </c>
    </row>
    <row r="26" spans="1:15" ht="42" x14ac:dyDescent="0.3">
      <c r="A26" t="str">
        <f t="shared" si="0"/>
        <v>LytchettAutumn</v>
      </c>
      <c r="B26" s="46" t="s">
        <v>241</v>
      </c>
      <c r="C26" s="46" t="s">
        <v>223</v>
      </c>
      <c r="D26" s="15" t="s">
        <v>224</v>
      </c>
      <c r="E26" s="47" t="s">
        <v>5</v>
      </c>
      <c r="F26" s="47">
        <v>0.01</v>
      </c>
      <c r="G26" s="48">
        <v>5.34</v>
      </c>
      <c r="H26" s="49">
        <v>38406.923076923063</v>
      </c>
      <c r="I26" s="74" t="s">
        <v>225</v>
      </c>
      <c r="J26" s="61" t="s">
        <v>242</v>
      </c>
      <c r="K26" s="61" t="s">
        <v>181</v>
      </c>
      <c r="L26" s="93" t="s">
        <v>266</v>
      </c>
      <c r="M26" s="75">
        <v>68</v>
      </c>
      <c r="N26" s="76">
        <v>2</v>
      </c>
      <c r="O26" s="53">
        <v>136</v>
      </c>
    </row>
    <row r="27" spans="1:15" ht="42" x14ac:dyDescent="0.3">
      <c r="A27" t="str">
        <f t="shared" si="0"/>
        <v>LytchettWinter</v>
      </c>
      <c r="B27" s="46" t="s">
        <v>241</v>
      </c>
      <c r="C27" s="46" t="s">
        <v>223</v>
      </c>
      <c r="D27" s="15" t="s">
        <v>224</v>
      </c>
      <c r="E27" s="47" t="s">
        <v>5</v>
      </c>
      <c r="F27" s="47">
        <v>0.01</v>
      </c>
      <c r="G27" s="48">
        <v>5.34</v>
      </c>
      <c r="H27" s="49">
        <v>38406.923076923078</v>
      </c>
      <c r="I27" s="74" t="s">
        <v>225</v>
      </c>
      <c r="J27" s="61" t="s">
        <v>242</v>
      </c>
      <c r="K27" s="61" t="s">
        <v>178</v>
      </c>
      <c r="L27" s="93" t="s">
        <v>227</v>
      </c>
      <c r="M27" s="75">
        <v>68</v>
      </c>
      <c r="N27" s="76">
        <v>2</v>
      </c>
      <c r="O27" s="53">
        <v>136</v>
      </c>
    </row>
    <row r="28" spans="1:15" ht="44.15" customHeight="1" x14ac:dyDescent="0.3">
      <c r="A28" t="str">
        <f t="shared" si="0"/>
        <v>AbernethyWinter</v>
      </c>
      <c r="B28" s="46" t="s">
        <v>244</v>
      </c>
      <c r="C28" s="46" t="s">
        <v>245</v>
      </c>
      <c r="D28" s="15" t="s">
        <v>224</v>
      </c>
      <c r="E28" s="47" t="s">
        <v>5</v>
      </c>
      <c r="F28" s="46">
        <v>0.01</v>
      </c>
      <c r="G28" s="48">
        <v>0.28000000000000003</v>
      </c>
      <c r="H28" s="49">
        <v>9831.36</v>
      </c>
      <c r="I28" s="74" t="s">
        <v>225</v>
      </c>
      <c r="J28" s="61" t="s">
        <v>242</v>
      </c>
      <c r="K28" s="51" t="s">
        <v>178</v>
      </c>
      <c r="L28" s="93" t="s">
        <v>246</v>
      </c>
      <c r="M28" s="52">
        <v>114</v>
      </c>
      <c r="N28" s="53">
        <v>2</v>
      </c>
      <c r="O28" s="53">
        <v>228</v>
      </c>
    </row>
    <row r="29" spans="1:15" ht="44.15" customHeight="1" x14ac:dyDescent="0.3">
      <c r="A29" t="str">
        <f t="shared" si="0"/>
        <v>SpringhillWinter</v>
      </c>
      <c r="B29" s="46" t="s">
        <v>247</v>
      </c>
      <c r="C29" s="46" t="s">
        <v>245</v>
      </c>
      <c r="D29" s="15" t="s">
        <v>224</v>
      </c>
      <c r="E29" s="46" t="s">
        <v>5</v>
      </c>
      <c r="F29" s="46">
        <v>0.01</v>
      </c>
      <c r="G29" s="77">
        <v>1.5</v>
      </c>
      <c r="H29" s="49">
        <v>52668</v>
      </c>
      <c r="I29" s="46" t="s">
        <v>225</v>
      </c>
      <c r="J29" s="61" t="s">
        <v>242</v>
      </c>
      <c r="K29" s="51" t="s">
        <v>178</v>
      </c>
      <c r="L29" s="93" t="s">
        <v>246</v>
      </c>
      <c r="M29" s="55">
        <v>114</v>
      </c>
      <c r="N29" s="53">
        <v>2</v>
      </c>
      <c r="O29" s="53">
        <v>228</v>
      </c>
    </row>
    <row r="30" spans="1:15" x14ac:dyDescent="0.3">
      <c r="B30" s="78"/>
      <c r="C30" s="78"/>
      <c r="D30" s="79"/>
      <c r="E30" s="78"/>
      <c r="F30" s="78"/>
      <c r="G30" s="78"/>
      <c r="H30" s="80"/>
      <c r="I30" s="78"/>
      <c r="J30" s="81"/>
      <c r="K30" s="81"/>
      <c r="L30" s="81"/>
      <c r="M30" s="82"/>
      <c r="N30" s="83"/>
      <c r="O30" s="83"/>
    </row>
    <row r="31" spans="1:15" x14ac:dyDescent="0.3">
      <c r="B31" s="78"/>
      <c r="C31" s="78"/>
      <c r="D31" s="79"/>
      <c r="E31" s="78"/>
      <c r="F31" s="78"/>
      <c r="G31" s="78"/>
      <c r="H31" s="80"/>
      <c r="I31" s="78"/>
      <c r="J31" s="81"/>
      <c r="K31" s="81"/>
      <c r="L31" s="81"/>
      <c r="M31" s="82"/>
      <c r="N31" s="83"/>
      <c r="O31" s="83"/>
    </row>
    <row r="32" spans="1:15" x14ac:dyDescent="0.3">
      <c r="D32" s="84"/>
      <c r="E32" s="78"/>
      <c r="F32" s="78"/>
      <c r="G32" s="78"/>
      <c r="H32" s="80"/>
      <c r="I32" s="78"/>
      <c r="J32" s="81"/>
      <c r="K32" s="81"/>
      <c r="L32" s="81"/>
      <c r="M32" s="82"/>
      <c r="N32" s="83"/>
      <c r="O32" s="83"/>
    </row>
    <row r="33" spans="2:15" x14ac:dyDescent="0.3">
      <c r="D33" s="84"/>
      <c r="E33" s="78"/>
      <c r="F33" s="78"/>
      <c r="G33" s="78"/>
      <c r="H33" s="80"/>
      <c r="I33" s="78"/>
      <c r="J33" s="81"/>
      <c r="K33" s="81"/>
      <c r="L33" s="81"/>
      <c r="M33" s="82"/>
      <c r="N33" s="83"/>
      <c r="O33" s="83"/>
    </row>
    <row r="34" spans="2:15" x14ac:dyDescent="0.3">
      <c r="E34" s="78"/>
      <c r="F34" s="78"/>
      <c r="G34" s="78"/>
      <c r="H34" s="80"/>
      <c r="I34" s="78"/>
      <c r="J34" s="81"/>
      <c r="K34" s="81"/>
      <c r="L34" s="81"/>
      <c r="M34" s="82"/>
      <c r="N34" s="83"/>
      <c r="O34" s="83"/>
    </row>
    <row r="35" spans="2:15" x14ac:dyDescent="0.3">
      <c r="B35" s="78"/>
      <c r="C35" s="78"/>
      <c r="D35" s="85"/>
      <c r="E35" s="78"/>
      <c r="F35" s="78"/>
      <c r="G35" s="78"/>
      <c r="H35" s="80"/>
      <c r="I35" s="78"/>
      <c r="J35" s="81"/>
      <c r="K35" s="81"/>
      <c r="L35" s="81"/>
      <c r="M35" s="78"/>
      <c r="N35" s="14"/>
      <c r="O35" s="14"/>
    </row>
    <row r="36" spans="2:15" x14ac:dyDescent="0.3">
      <c r="B36" s="78"/>
      <c r="C36" s="78"/>
      <c r="D36" s="79"/>
      <c r="E36" s="78"/>
      <c r="F36" s="78"/>
      <c r="G36" s="78"/>
      <c r="H36" s="80"/>
      <c r="I36" s="78"/>
      <c r="J36" s="81"/>
      <c r="K36" s="81"/>
      <c r="L36" s="81"/>
      <c r="M36" s="78"/>
      <c r="N36" s="14"/>
      <c r="O36" s="14"/>
    </row>
    <row r="37" spans="2:15" x14ac:dyDescent="0.3">
      <c r="B37" s="78"/>
      <c r="C37" s="78"/>
      <c r="D37" s="79"/>
      <c r="E37" s="78"/>
      <c r="F37" s="78"/>
      <c r="G37" s="78"/>
      <c r="H37" s="80"/>
      <c r="I37" s="78"/>
      <c r="J37" s="81"/>
      <c r="K37" s="81"/>
      <c r="L37" s="81"/>
      <c r="M37" s="78"/>
      <c r="N37" s="14"/>
      <c r="O37" s="14"/>
    </row>
    <row r="38" spans="2:15" x14ac:dyDescent="0.3">
      <c r="B38" s="78"/>
      <c r="C38" s="78"/>
      <c r="D38" s="79"/>
      <c r="E38" s="78"/>
      <c r="F38" s="78"/>
      <c r="G38" s="78"/>
      <c r="H38" s="80"/>
      <c r="I38" s="78"/>
      <c r="J38" s="81"/>
      <c r="K38" s="81"/>
      <c r="L38" s="81"/>
      <c r="M38" s="78"/>
      <c r="N38" s="14"/>
      <c r="O38" s="14"/>
    </row>
    <row r="39" spans="2:15" x14ac:dyDescent="0.3">
      <c r="B39" s="78"/>
      <c r="C39" s="78"/>
      <c r="D39" s="79"/>
      <c r="E39" s="78"/>
      <c r="F39" s="78"/>
      <c r="G39" s="78"/>
      <c r="H39" s="80"/>
      <c r="I39" s="78"/>
      <c r="J39" s="81"/>
      <c r="K39" s="81"/>
      <c r="L39" s="81"/>
      <c r="M39" s="78"/>
      <c r="N39" s="14"/>
      <c r="O39" s="14"/>
    </row>
    <row r="40" spans="2:15" x14ac:dyDescent="0.3">
      <c r="B40" s="78"/>
      <c r="C40" s="78"/>
      <c r="D40" s="79"/>
      <c r="E40" s="78"/>
      <c r="F40" s="78"/>
      <c r="G40" s="78"/>
      <c r="H40" s="80"/>
      <c r="I40" s="78"/>
      <c r="J40" s="81"/>
      <c r="K40" s="81"/>
      <c r="L40" s="81"/>
      <c r="M40" s="78"/>
      <c r="N40" s="14"/>
      <c r="O40" s="14"/>
    </row>
    <row r="41" spans="2:15" x14ac:dyDescent="0.3">
      <c r="B41" s="78"/>
      <c r="C41" s="78"/>
      <c r="D41" s="79"/>
      <c r="E41" s="78"/>
      <c r="F41" s="78"/>
      <c r="G41" s="78"/>
      <c r="H41" s="80"/>
      <c r="I41" s="78"/>
      <c r="J41" s="81"/>
      <c r="K41" s="81"/>
      <c r="L41" s="81"/>
      <c r="M41" s="78"/>
      <c r="N41" s="14"/>
      <c r="O41" s="14"/>
    </row>
    <row r="42" spans="2:15" x14ac:dyDescent="0.3">
      <c r="B42" s="78"/>
      <c r="C42" s="78"/>
      <c r="D42" s="79"/>
      <c r="E42" s="78"/>
      <c r="F42" s="78"/>
      <c r="G42" s="78"/>
      <c r="H42" s="80"/>
      <c r="I42" s="78"/>
      <c r="J42" s="81"/>
      <c r="K42" s="81"/>
      <c r="L42" s="81"/>
      <c r="M42" s="78"/>
      <c r="N42" s="14"/>
      <c r="O42" s="14"/>
    </row>
    <row r="43" spans="2:15" x14ac:dyDescent="0.3">
      <c r="B43" s="78"/>
      <c r="C43" s="78"/>
      <c r="D43" s="79"/>
      <c r="E43" s="78"/>
      <c r="F43" s="78"/>
      <c r="G43" s="78"/>
      <c r="H43" s="80"/>
      <c r="I43" s="78"/>
      <c r="J43" s="81"/>
      <c r="K43" s="81"/>
      <c r="L43" s="81"/>
      <c r="M43" s="78"/>
      <c r="N43" s="14"/>
      <c r="O43" s="14"/>
    </row>
    <row r="44" spans="2:15" x14ac:dyDescent="0.3">
      <c r="B44" s="78"/>
      <c r="C44" s="78"/>
      <c r="D44" s="79"/>
      <c r="E44" s="78"/>
      <c r="F44" s="78"/>
      <c r="G44" s="78"/>
      <c r="H44" s="80"/>
      <c r="I44" s="78"/>
      <c r="J44" s="81"/>
      <c r="K44" s="81"/>
      <c r="L44" s="81"/>
      <c r="M44" s="78"/>
      <c r="N44" s="14"/>
      <c r="O44" s="14"/>
    </row>
    <row r="45" spans="2:15" x14ac:dyDescent="0.3">
      <c r="B45" s="78"/>
      <c r="C45" s="78"/>
      <c r="D45" s="79"/>
      <c r="E45" s="78"/>
      <c r="F45" s="78"/>
      <c r="G45" s="78"/>
      <c r="H45" s="80"/>
      <c r="I45" s="78"/>
      <c r="J45" s="81"/>
      <c r="K45" s="81"/>
      <c r="L45" s="81"/>
      <c r="M45" s="78"/>
      <c r="N45" s="14"/>
      <c r="O45" s="14"/>
    </row>
    <row r="46" spans="2:15" x14ac:dyDescent="0.3">
      <c r="B46" s="78"/>
      <c r="C46" s="78"/>
      <c r="D46" s="79"/>
      <c r="E46" s="78"/>
      <c r="F46" s="78"/>
      <c r="G46" s="78"/>
      <c r="H46" s="80"/>
      <c r="I46" s="78"/>
      <c r="J46" s="81"/>
      <c r="K46" s="81"/>
      <c r="L46" s="81"/>
      <c r="M46" s="78"/>
      <c r="N46" s="14"/>
      <c r="O46" s="14"/>
    </row>
    <row r="47" spans="2:15" ht="17.5" customHeight="1" x14ac:dyDescent="0.3">
      <c r="B47" s="78"/>
      <c r="C47" s="78"/>
      <c r="D47" s="78"/>
      <c r="E47" s="78"/>
      <c r="F47" s="78"/>
      <c r="G47" s="78"/>
      <c r="H47" s="80"/>
      <c r="I47" s="78"/>
      <c r="J47" s="81"/>
      <c r="K47" s="81"/>
      <c r="L47" s="81"/>
      <c r="M47" s="78"/>
      <c r="N47" s="14"/>
      <c r="O47" s="14"/>
    </row>
  </sheetData>
  <autoFilter ref="B9:O29" xr:uid="{C356D33E-DC73-4946-80AA-705D657B01ED}"/>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30f7c68-f84d-4d0c-bb85-d5b9b2a4bfbc" xsi:nil="true"/>
    <_ip_UnifiedCompliancePolicyProperties xmlns="http://schemas.microsoft.com/sharepoint/v3" xsi:nil="true"/>
    <lcf76f155ced4ddcb4097134ff3c332f xmlns="bac47ec2-6222-4f0f-9d68-0b8aa77dfcd1">
      <Terms xmlns="http://schemas.microsoft.com/office/infopath/2007/PartnerControls"/>
    </lcf76f155ced4ddcb4097134ff3c332f>
    <SharedWithUsers xmlns="330f7c68-f84d-4d0c-bb85-d5b9b2a4bfbc">
      <UserInfo>
        <DisplayName>Porter, Elizabeth (Distribution)</DisplayName>
        <AccountId>29</AccountId>
        <AccountType/>
      </UserInfo>
      <UserInfo>
        <DisplayName>Winning, Catherine (Distribution)</DisplayName>
        <AccountId>64</AccountId>
        <AccountType/>
      </UserInfo>
      <UserInfo>
        <DisplayName>Ajadi Ronke (Distribution)</DisplayName>
        <AccountId>101</AccountId>
        <AccountType/>
      </UserInfo>
    </SharedWithUsers>
  </documentManagement>
</p:properties>
</file>

<file path=customXml/itemProps1.xml><?xml version="1.0" encoding="utf-8"?>
<ds:datastoreItem xmlns:ds="http://schemas.openxmlformats.org/officeDocument/2006/customXml" ds:itemID="{AEDF21C2-BA9E-42AE-8E1D-E73F7C1330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0D4D6F-DFEA-4CB7-9F19-4E6B93EC79B9}">
  <ds:schemaRefs>
    <ds:schemaRef ds:uri="http://schemas.microsoft.com/sharepoint/v3/contenttype/forms"/>
  </ds:schemaRefs>
</ds:datastoreItem>
</file>

<file path=customXml/itemProps3.xml><?xml version="1.0" encoding="utf-8"?>
<ds:datastoreItem xmlns:ds="http://schemas.openxmlformats.org/officeDocument/2006/customXml" ds:itemID="{B7BED94E-3B7B-4864-B163-0C78B0E1D5CC}">
  <ds:schemaRefs>
    <ds:schemaRef ds:uri="http://schemas.microsoft.com/office/2006/metadata/properties"/>
    <ds:schemaRef ds:uri="http://schemas.microsoft.com/office/infopath/2007/PartnerControls"/>
    <ds:schemaRef ds:uri="http://schemas.microsoft.com/sharepoint/v3"/>
    <ds:schemaRef ds:uri="330f7c68-f84d-4d0c-bb85-d5b9b2a4bfbc"/>
    <ds:schemaRef ds:uri="bac47ec2-6222-4f0f-9d68-0b8aa77dfc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 &amp; Definitions_For info</vt:lpstr>
      <vt:lpstr>Service Seasons_For info</vt:lpstr>
      <vt:lpstr>Call off Bid information</vt:lpstr>
      <vt:lpstr>DERs</vt:lpstr>
      <vt:lpstr>Aggregated DERs</vt:lpstr>
      <vt:lpstr>Reference</vt:lpstr>
      <vt:lpstr>Tender for services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2024-01-16T17:14:04Z</dcterms:created>
  <dcterms:modified xsi:type="dcterms:W3CDTF">2024-05-23T12:57:19Z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ies>
</file>