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ssecom.sharepoint.com/sites/ssen-networks-dse/ES Sharepoint Site/Ofgem/ED2/AER/FY23.24 AER/Step 1 Data and Information/"/>
    </mc:Choice>
  </mc:AlternateContent>
  <xr:revisionPtr revIDLastSave="317" documentId="8_{4109E84C-8E10-4F81-A76E-99C8DCF953FD}" xr6:coauthVersionLast="47" xr6:coauthVersionMax="47" xr10:uidLastSave="{5FA4B4E1-9A24-4CA1-9A2B-EA8A2FD3C5BA}"/>
  <bookViews>
    <workbookView xWindow="28680" yWindow="-120" windowWidth="29040" windowHeight="15720" tabRatio="856" firstSheet="6" activeTab="7" xr2:uid="{2D8F437E-6EB0-45FF-B5BD-A6422A53700C}"/>
  </bookViews>
  <sheets>
    <sheet name="Cover Sheet" sheetId="250" r:id="rId1"/>
    <sheet name="Changes Log" sheetId="251" r:id="rId2"/>
    <sheet name="Data Change Log" sheetId="252" r:id="rId3"/>
    <sheet name="BCF" sheetId="272" r:id="rId4"/>
    <sheet name="AER1 - BCF" sheetId="254" state="hidden" r:id="rId5"/>
    <sheet name="AER2 SF6 Alternative" sheetId="271" state="hidden" r:id="rId6"/>
    <sheet name="SF6 and other IIGs" sheetId="262" r:id="rId7"/>
    <sheet name="Electricity Distribution Losses" sheetId="263" r:id="rId8"/>
    <sheet name="Supply Chain Management" sheetId="265" r:id="rId9"/>
    <sheet name="Resource Use and Waste" sheetId="267" r:id="rId10"/>
    <sheet name="Visual Amenity" sheetId="276" r:id="rId11"/>
    <sheet name="Noise Pollution" sheetId="266" r:id="rId12"/>
    <sheet name="PCB" sheetId="275" r:id="rId13"/>
    <sheet name="FFC" sheetId="269" r:id="rId14"/>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tn1" localSheetId="7">'Electricity Distribution Losses'!$E$36</definedName>
    <definedName name="_ftnref1" localSheetId="7">'Electricity Distribution Losses'!$E$31</definedName>
    <definedName name="_Order2" hidden="1">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262" l="1"/>
  <c r="H45" i="262"/>
  <c r="H33" i="262"/>
  <c r="H42" i="262" l="1"/>
  <c r="H30" i="262"/>
  <c r="H6" i="262"/>
  <c r="H18" i="262"/>
  <c r="F5" i="269"/>
  <c r="H2" i="272"/>
  <c r="L15" i="272" l="1"/>
  <c r="K15" i="272"/>
  <c r="J15" i="272"/>
  <c r="I15" i="272"/>
  <c r="H15" i="272"/>
  <c r="L11" i="272"/>
  <c r="K11" i="272"/>
  <c r="J11" i="272"/>
  <c r="I11" i="272"/>
  <c r="H11" i="272"/>
  <c r="L6" i="272"/>
  <c r="K6" i="272"/>
  <c r="J6" i="272"/>
  <c r="I6" i="272"/>
  <c r="H6" i="272"/>
  <c r="L2" i="272"/>
  <c r="L18" i="272" s="1"/>
  <c r="L20" i="272" s="1"/>
  <c r="K2" i="272"/>
  <c r="J2" i="272"/>
  <c r="I2" i="272"/>
  <c r="I18" i="272" s="1"/>
  <c r="I20" i="272" s="1"/>
  <c r="H18" i="272" l="1"/>
  <c r="H20" i="272" s="1"/>
  <c r="K18" i="272"/>
  <c r="K20" i="272" s="1"/>
  <c r="J18" i="272"/>
  <c r="J20" i="272" s="1"/>
  <c r="A1" i="251"/>
</calcChain>
</file>

<file path=xl/sharedStrings.xml><?xml version="1.0" encoding="utf-8"?>
<sst xmlns="http://schemas.openxmlformats.org/spreadsheetml/2006/main" count="652" uniqueCount="210">
  <si>
    <t>Annual Environment Report</t>
  </si>
  <si>
    <t>Version</t>
  </si>
  <si>
    <t>Version 1.0</t>
  </si>
  <si>
    <t>DNO Name:</t>
  </si>
  <si>
    <t>SSES</t>
  </si>
  <si>
    <t>Reporting year (eg, enter 2024 for 2023/24):</t>
  </si>
  <si>
    <t>Navigation</t>
  </si>
  <si>
    <t>BCF</t>
  </si>
  <si>
    <t>SF6 and other IIGs</t>
  </si>
  <si>
    <t>Losses</t>
  </si>
  <si>
    <t>Supply chain management</t>
  </si>
  <si>
    <t>Embodied carbon</t>
  </si>
  <si>
    <t>Resource use and waste</t>
  </si>
  <si>
    <t>FFC</t>
  </si>
  <si>
    <t>Visual amenity and noise</t>
  </si>
  <si>
    <t>PCB</t>
  </si>
  <si>
    <t>Biodiversity</t>
  </si>
  <si>
    <t>DNO Name</t>
  </si>
  <si>
    <t>ENWL</t>
  </si>
  <si>
    <t>NPgN</t>
  </si>
  <si>
    <t>NPgY</t>
  </si>
  <si>
    <t>WMID</t>
  </si>
  <si>
    <t>EMID</t>
  </si>
  <si>
    <t>SWALES</t>
  </si>
  <si>
    <t>SWEST</t>
  </si>
  <si>
    <t>LPN</t>
  </si>
  <si>
    <t>SPN</t>
  </si>
  <si>
    <t>EPN</t>
  </si>
  <si>
    <t>SPD</t>
  </si>
  <si>
    <t>SPMW</t>
  </si>
  <si>
    <t>SSEH</t>
  </si>
  <si>
    <t>Reporting year</t>
  </si>
  <si>
    <t>Key</t>
  </si>
  <si>
    <t>Input cells</t>
  </si>
  <si>
    <t>Within worksheet formula cells (eg totals, averages)</t>
  </si>
  <si>
    <t>Check cells</t>
  </si>
  <si>
    <t>No Input</t>
  </si>
  <si>
    <t>Descriptions and pack data</t>
  </si>
  <si>
    <t>For DNO and Ofgem to log changes that are made to the template</t>
  </si>
  <si>
    <t>Date</t>
  </si>
  <si>
    <t>Author</t>
  </si>
  <si>
    <t>Amendment (inc cell reference)</t>
  </si>
  <si>
    <t>DNO</t>
  </si>
  <si>
    <t>Removed rows 34 and 37 on Tab "SF6 and other IIGs" which requested data for "No. of SF6 assets replaced (per annum)" for EHV and 132kV as duplicate of row 28 and 41.</t>
  </si>
  <si>
    <t>For DNO to record any changes that it has made to historical, and therefore, previously submitted, data.</t>
  </si>
  <si>
    <t>Changes to historical (ie, previously submitted) values and reason
(inc cell reference)</t>
  </si>
  <si>
    <t>BCF Scope 1 and 2</t>
  </si>
  <si>
    <t>Category</t>
  </si>
  <si>
    <t>Sub-Category</t>
  </si>
  <si>
    <t xml:space="preserve">Total Baseline Reduction Target  tCO2e RIIO-ED2 2028 </t>
  </si>
  <si>
    <t>Unit</t>
  </si>
  <si>
    <t>2023/2024</t>
  </si>
  <si>
    <t>2024/2025</t>
  </si>
  <si>
    <t>2025/2026</t>
  </si>
  <si>
    <t>2026/2027</t>
  </si>
  <si>
    <t>2027/2028</t>
  </si>
  <si>
    <t>Operational Transport</t>
  </si>
  <si>
    <t>Total</t>
  </si>
  <si>
    <t xml:space="preserve"> </t>
  </si>
  <si>
    <t>tCO2e</t>
  </si>
  <si>
    <t>Road</t>
  </si>
  <si>
    <t>Marine</t>
  </si>
  <si>
    <t>Air</t>
  </si>
  <si>
    <t>Building Energy Usage</t>
  </si>
  <si>
    <t>Electricity</t>
  </si>
  <si>
    <t>Other fuels</t>
  </si>
  <si>
    <t>Substation electricity</t>
  </si>
  <si>
    <t>Gas</t>
  </si>
  <si>
    <t>Fuel Combustion</t>
  </si>
  <si>
    <t>Diesel (excluding transport)</t>
  </si>
  <si>
    <t>Diesel (embedded stations)</t>
  </si>
  <si>
    <t>Other</t>
  </si>
  <si>
    <t>Fugitive Emissions</t>
  </si>
  <si>
    <t xml:space="preserve">SF6 </t>
  </si>
  <si>
    <t>Other IIG</t>
  </si>
  <si>
    <t>Total  Scope 1 and 2 Emissions (Excluding Losses)</t>
  </si>
  <si>
    <t>Electricity Distribution Losses</t>
  </si>
  <si>
    <t>Total  Scope 1 and 2 Emissions (Including Losses)</t>
  </si>
  <si>
    <t>Carbon Offsets</t>
  </si>
  <si>
    <t>Total Carbon offsets</t>
  </si>
  <si>
    <t>* Examples may be</t>
  </si>
  <si>
    <t>Employee Commuting</t>
  </si>
  <si>
    <t>Capital Goods</t>
  </si>
  <si>
    <t>Purchased Goods and Services</t>
  </si>
  <si>
    <t>Upstream Transportation and Distribution</t>
  </si>
  <si>
    <t>Fuel And Energy Associated Activities (excluding network losses)</t>
  </si>
  <si>
    <t>Fuel And Energy Associated Activities (directly related to network losses)</t>
  </si>
  <si>
    <t>Operational Waste</t>
  </si>
  <si>
    <t>Explanatory note</t>
  </si>
  <si>
    <t>The link between BCF, SF6 and IIGs and Electricity Distribution Losses (using 2023/24 as an example) can be found below:</t>
  </si>
  <si>
    <t>1) SF6: Link between cell H16 (in BCF) to cells H8, H20, H32 and H45 (in SF6 and other IIGs)</t>
  </si>
  <si>
    <t>2) Other IIG: Link between cell H17 (in BCF) to cells H55, H56, H59, H60, H63, H64, H67 and H68 (in SF6 and other IIGs)</t>
  </si>
  <si>
    <t>3) Electricity Distribution Losses: Link between cell H19 (in BCF) and cell F4 (in Electricity Distribution Losses)</t>
  </si>
  <si>
    <t xml:space="preserve">Total Baseline Reduction Target  tCO2e RIIO-2 ED2 2028 </t>
  </si>
  <si>
    <t>Business Transport</t>
  </si>
  <si>
    <t>Rail</t>
  </si>
  <si>
    <t>Total Emissions</t>
  </si>
  <si>
    <t>Other IIG Emissions</t>
  </si>
  <si>
    <t>Total SF6 Emissions</t>
  </si>
  <si>
    <t>BCF Scope 3 (where applicable)</t>
  </si>
  <si>
    <t>Business Travel</t>
  </si>
  <si>
    <t>Fuel And Energy Associated Activities (excluding network losses</t>
  </si>
  <si>
    <t>Total Carbon Offsets</t>
  </si>
  <si>
    <t>Total (including offsets)</t>
  </si>
  <si>
    <t>Sub-Category (where applicable)</t>
  </si>
  <si>
    <t>Decarbonisation Target and Metric  to End of RIIO ED-2 2028</t>
  </si>
  <si>
    <t>Unit of Measure</t>
  </si>
  <si>
    <t>SF6 Bank</t>
  </si>
  <si>
    <t>No of  Switch-related Assets with SF6</t>
  </si>
  <si>
    <t>No. of Switches</t>
  </si>
  <si>
    <t>Amount of SF6 from Switch-related Assets</t>
  </si>
  <si>
    <t>kg</t>
  </si>
  <si>
    <t>No of non-switch related Assets with SF6</t>
  </si>
  <si>
    <t>#</t>
  </si>
  <si>
    <t>Amount of SF6 from non-switch related Assets</t>
  </si>
  <si>
    <t>SF6 Alternatives</t>
  </si>
  <si>
    <t>SF6 Emissions</t>
  </si>
  <si>
    <t>Leakage Rate</t>
  </si>
  <si>
    <t>Leakage rate as % percentage of bank</t>
  </si>
  <si>
    <t>%</t>
  </si>
  <si>
    <t>Asset Replacement</t>
  </si>
  <si>
    <t>Interventions per Annum</t>
  </si>
  <si>
    <t>Interventions also be defined for Guidance Notes</t>
  </si>
  <si>
    <t>Note: to ask DNO - what should be a definition of an SF6 intervention?</t>
  </si>
  <si>
    <t>Guidance to stress drivers of asset interventions</t>
  </si>
  <si>
    <t>Delte Impact of Interventions?</t>
  </si>
  <si>
    <t>Voltage</t>
  </si>
  <si>
    <t>Decarbonisation Target &amp; Metric to End of RIIO-ED2 (2028)</t>
  </si>
  <si>
    <t>LV</t>
  </si>
  <si>
    <t>Total no. of assets containing SF6</t>
  </si>
  <si>
    <t>No. of Assets</t>
  </si>
  <si>
    <t>Total amount of SF6 on network</t>
  </si>
  <si>
    <t>No. of SF6 assets replaced (per annum)</t>
  </si>
  <si>
    <t>No. of SF6 alternative assets (per annum)</t>
  </si>
  <si>
    <t>% of assets containing SF6 (% of bank)</t>
  </si>
  <si>
    <t>No. of SF6 assets installed (per annum)</t>
  </si>
  <si>
    <t>Leakage (per annum)</t>
  </si>
  <si>
    <t>Leakage rate (% of bank)</t>
  </si>
  <si>
    <t>Interventions (per annum)</t>
  </si>
  <si>
    <t xml:space="preserve">Impact of Interventions </t>
  </si>
  <si>
    <t>HV</t>
  </si>
  <si>
    <t>EHV</t>
  </si>
  <si>
    <t>132kV</t>
  </si>
  <si>
    <t>IIG Name [DO NOT DELETE IF  NOT USED]</t>
  </si>
  <si>
    <t>No of Assets with IIG</t>
  </si>
  <si>
    <t>Amount of IIG</t>
  </si>
  <si>
    <t>Global Warming Potential of IIG</t>
  </si>
  <si>
    <t>CO2 Comparison Constant</t>
  </si>
  <si>
    <t>Leakage</t>
  </si>
  <si>
    <t>Target RIIO2-ED2 2028</t>
  </si>
  <si>
    <t xml:space="preserve"> 2023/2024</t>
  </si>
  <si>
    <t xml:space="preserve">Annual Losses </t>
  </si>
  <si>
    <t>GWh</t>
  </si>
  <si>
    <t>Share of Total Electricity Distributed</t>
  </si>
  <si>
    <t xml:space="preserve">Carbon Equivalent </t>
  </si>
  <si>
    <t>Annual Interventions completed</t>
  </si>
  <si>
    <t>Impact of Interventions (per annum)</t>
  </si>
  <si>
    <t>MWh</t>
  </si>
  <si>
    <t>Interventions</t>
  </si>
  <si>
    <t>Description</t>
  </si>
  <si>
    <t>Minimum sizing of cables</t>
  </si>
  <si>
    <t>Ecodesign Tier 2 Low Loss compliant transformers</t>
  </si>
  <si>
    <t>Accelerated Replacement of Historical High Loss Transformers</t>
  </si>
  <si>
    <t>Substation Efficiencies</t>
  </si>
  <si>
    <t>Conveyance innaccuracies</t>
  </si>
  <si>
    <t>Minimum sizing of transformers</t>
  </si>
  <si>
    <t>[DO NOT DELETE IF NOT USED]</t>
  </si>
  <si>
    <t>Supply Chain Management</t>
  </si>
  <si>
    <t>Target by end of RIIO-2 ED2 2028</t>
  </si>
  <si>
    <t>Percentage of suppliers meeting licensees supplier code</t>
  </si>
  <si>
    <t>Cumulative % by Annual Spend</t>
  </si>
  <si>
    <t>Waste Destination - Non Hazardous/Non Special</t>
  </si>
  <si>
    <t>Total Waste Produced directly by Licencee</t>
  </si>
  <si>
    <t>Tonnes</t>
  </si>
  <si>
    <t>% Reused/Recycled</t>
  </si>
  <si>
    <t>% Energy from Waste</t>
  </si>
  <si>
    <t>% Sent to Landfill</t>
  </si>
  <si>
    <t>% Other</t>
  </si>
  <si>
    <t>% of Waste Diverted from Landfill (excluding compliance waste)</t>
  </si>
  <si>
    <t>Waste Destination - Hazardous/Special</t>
  </si>
  <si>
    <t>Visual Amenity Scheme</t>
  </si>
  <si>
    <t>Units</t>
  </si>
  <si>
    <t>Removal of overhead lines (due to a visual amenity scheme)</t>
  </si>
  <si>
    <t>km</t>
  </si>
  <si>
    <t>No. of Amenity Schemes</t>
  </si>
  <si>
    <t xml:space="preserve">Other (if applicable) </t>
  </si>
  <si>
    <t xml:space="preserve">Noise </t>
  </si>
  <si>
    <t xml:space="preserve">No of Complaints Received </t>
  </si>
  <si>
    <t>No of Complaints Leading to Intervention</t>
  </si>
  <si>
    <t>PCBs - Pole Mounted Transformers</t>
  </si>
  <si>
    <t>No. of assets PCB contaminated or statistically likely to be contaminated (i.e. no. remaining on PCB register held with environmental regulator)</t>
  </si>
  <si>
    <t>No. of assets PCB negative or statistically likely to be negative (i.e. no. that can be removed from PCB register held with environmental regulator)</t>
  </si>
  <si>
    <t>No. of asset replacements due to known or statistically likely PCB contamination</t>
  </si>
  <si>
    <t>No. of assets tested to confirm levels of PCB contamination</t>
  </si>
  <si>
    <t>PCBs - Ground Mounted Transformers</t>
  </si>
  <si>
    <t>No. of assets PCB contaminated or suspected to be contaminated (i.e. no. remaining on PCB register held with environmental regulator)</t>
  </si>
  <si>
    <t>No. of assets PCB negative (i.e. no. that can be removed from PCB register held with environmental regulator)</t>
  </si>
  <si>
    <t>No. of asset replacements due to known or suspected PCB contamination</t>
  </si>
  <si>
    <t>No. of assets remediated due to known or suspected PCB contamination</t>
  </si>
  <si>
    <t>PCBs - Other assets</t>
  </si>
  <si>
    <t xml:space="preserve">Fluid Filled Cables Oil Loss </t>
  </si>
  <si>
    <t>Sub Category</t>
  </si>
  <si>
    <t>FFC in service</t>
  </si>
  <si>
    <t>Oil in Service</t>
  </si>
  <si>
    <t>Litres</t>
  </si>
  <si>
    <t>Cable Oil Top Up</t>
  </si>
  <si>
    <t>Fluid Used to Top Up Cables as a percentage of volume in service</t>
  </si>
  <si>
    <t>Removal of FFC</t>
  </si>
  <si>
    <t>Leak Reduction</t>
  </si>
  <si>
    <t>Oil Recovered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</si>
</sst>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1">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quot;£&quot;* #,##0_);_(&quot;£&quot;* \(#,##0\);_(&quot;£&quot;* &quot;-&quot;_);_(@_)"/>
    <numFmt numFmtId="171" formatCode="_(&quot;£&quot;* #,##0.00_);_(&quot;£&quot;* \(#,##0.00\);_(&quot;£&quot;* &quot;-&quot;??_);_(@_)"/>
    <numFmt numFmtId="172" formatCode="0.0"/>
    <numFmt numFmtId="173" formatCode="#,##0.0_);\(#,##0.0\);\-_)"/>
    <numFmt numFmtId="174" formatCode="#,##0.00;[Red]\-#,##0.00;\-"/>
    <numFmt numFmtId="175" formatCode="#,##0.0_);[Red]\(#,##0.0\);\-"/>
    <numFmt numFmtId="176" formatCode="_-* #,##0.0_-;\-* #,##0.0_-;_-* &quot;-&quot;?_-;_-@_-"/>
    <numFmt numFmtId="177" formatCode="0.0%"/>
    <numFmt numFmtId="178" formatCode="_-* #,##0_-;\-* #,##0_-;_-* &quot;-&quot;??_-;_-@_-"/>
    <numFmt numFmtId="179" formatCode="[$-F800]dddd\,\ mmmm\ dd\,\ yyyy"/>
    <numFmt numFmtId="180" formatCode="[$-809]d\ mmmm\ yyyy;@"/>
    <numFmt numFmtId="181" formatCode="d\-mmm\-yyyy"/>
    <numFmt numFmtId="182" formatCode="0.000000"/>
    <numFmt numFmtId="183" formatCode="#,##0.0;[Red]\(#,##0.0\)"/>
    <numFmt numFmtId="184" formatCode="#,##0.00;[Red]#,##0.00;\-"/>
    <numFmt numFmtId="185" formatCode="0;\-0;;@"/>
    <numFmt numFmtId="186" formatCode="#,##0;\(#,##0\)"/>
    <numFmt numFmtId="187" formatCode="#,##0.0"/>
    <numFmt numFmtId="188" formatCode="[$$-409]#,##0.00"/>
    <numFmt numFmtId="189" formatCode="_-[$€-2]* #,##0.00_-;\-[$€-2]* #,##0.00_-;_-[$€-2]* &quot;-&quot;??_-"/>
    <numFmt numFmtId="190" formatCode="000\-00\-0000\ "/>
    <numFmt numFmtId="191" formatCode="_(* #,##0_);_(* \(#,##0\);_(* &quot;0&quot;_);_(@_)"/>
    <numFmt numFmtId="192" formatCode="#,##0.0_);\(#,##0.0\)"/>
    <numFmt numFmtId="193" formatCode="&quot;$&quot;_(#,##0.00_);&quot;$&quot;\(#,##0.00\)"/>
    <numFmt numFmtId="194" formatCode="_-&quot;$&quot;* #,##0.0_-;\-&quot;$&quot;* #,##0.0_-;_-&quot;$&quot;* &quot;-&quot;??_-;_-@_-"/>
    <numFmt numFmtId="195" formatCode="#,##0_);\(#,##0\);&quot;-  &quot;;&quot; &quot;@&quot; &quot;"/>
    <numFmt numFmtId="196" formatCode="#,##0.0_)\x;\(#,##0.0\)\x"/>
    <numFmt numFmtId="197" formatCode="0.0_)\%;\(0.0\)\%"/>
    <numFmt numFmtId="198" formatCode="_-* #,##0.000_-;\-* #,##0.000_-;_-* &quot;-&quot;??_-;_-@_-"/>
    <numFmt numFmtId="199" formatCode="#,##0.0_)_%;\(#,##0.0\)_%"/>
    <numFmt numFmtId="200" formatCode="_(&quot;$&quot;* #,##0.0_);_(&quot;$&quot;* \(#,##0.0\);_(&quot;$&quot;* &quot;-&quot;?_);_(@_)"/>
    <numFmt numFmtId="201" formatCode="#,##0.0_);[Red]\(#,##0.0\)"/>
    <numFmt numFmtId="202" formatCode="_-&quot;£&quot;* #,##0.0_-;_-&quot;£&quot;* \(#,##0.0\)"/>
    <numFmt numFmtId="203" formatCode="\£\ #,##0_);[Red]\(\£\ #,##0\)"/>
    <numFmt numFmtId="204" formatCode="#,##0.00;[Red]\(#,##0.00\);\-"/>
    <numFmt numFmtId="205" formatCode="\¥\ #,##0_);[Red]\(\¥\ #,##0\)"/>
    <numFmt numFmtId="206" formatCode="_-\€* #,##0.0_-;_-\€* \(#,##0.0\)"/>
    <numFmt numFmtId="207" formatCode="0;[Red]\(0\);\-"/>
    <numFmt numFmtId="208" formatCode="#,##0;[Red]\(#,##0\);\-"/>
    <numFmt numFmtId="209" formatCode="#,##0,_);[Red]\(#,##0,\)"/>
    <numFmt numFmtId="210" formatCode="0.0;\(0.0\);\-"/>
    <numFmt numFmtId="211" formatCode="0.00;\(0.00\);\-"/>
    <numFmt numFmtId="212" formatCode="0.00;[Red]\(0.00\);\-"/>
    <numFmt numFmtId="213" formatCode="0.000;\(0.000\);\-"/>
    <numFmt numFmtId="214" formatCode="0\A"/>
    <numFmt numFmtId="215" formatCode="m\-d\-yy"/>
    <numFmt numFmtId="216" formatCode="0.0_)"/>
    <numFmt numFmtId="217" formatCode="_ &quot;R&quot;\ * #,##0_ ;_ &quot;R&quot;\ * \-#,##0_ ;_ &quot;R&quot;\ * &quot;-&quot;_ ;_ @_ "/>
    <numFmt numFmtId="218" formatCode="0.00\ "/>
    <numFmt numFmtId="219" formatCode="#,##0.0,,,&quot;bn&quot;"/>
    <numFmt numFmtId="220" formatCode="0.0%_);[Red]\(0.0%\)"/>
    <numFmt numFmtId="221" formatCode="0.0%;\(0.0\)%"/>
    <numFmt numFmtId="222" formatCode="0&quot; bp&quot;"/>
    <numFmt numFmtId="223" formatCode="_(* #,##0.0_);_(* \(#,##0.0\);_(* &quot;-&quot;?_);@_)"/>
    <numFmt numFmtId="224" formatCode="\•\ \ @"/>
    <numFmt numFmtId="225" formatCode="#,##0_);[Red]\(#,##0\);&quot;-&quot;_);[Blue]&quot;Error-&quot;@"/>
    <numFmt numFmtId="226" formatCode="#,##0.0_);[Red]\(#,##0.0\);&quot;-&quot;_);[Blue]&quot;Error-&quot;@"/>
    <numFmt numFmtId="227" formatCode="#,##0.00_);[Red]\(#,##0.00\);&quot;-&quot;_);[Blue]&quot;Error-&quot;@"/>
    <numFmt numFmtId="228" formatCode="&quot;£&quot;* #,##0_);[Red]&quot;£&quot;* \(#,##0\);&quot;£&quot;* &quot;-&quot;_);[Blue]&quot;Error-&quot;@"/>
    <numFmt numFmtId="229" formatCode="&quot;£&quot;* #,##0.0_);[Red]&quot;£&quot;* \(#,##0.0\);&quot;£&quot;* &quot;-&quot;_);[Blue]&quot;Error-&quot;@"/>
    <numFmt numFmtId="230" formatCode="&quot;£&quot;* #,##0.00_);[Red]&quot;£&quot;* \(#,##0.00\);&quot;£&quot;* &quot;-&quot;_);[Blue]&quot;Error-&quot;@"/>
    <numFmt numFmtId="231" formatCode="dd\ mmm\ yyyy_)"/>
    <numFmt numFmtId="232" formatCode="dd/mm/yy_)"/>
    <numFmt numFmtId="233" formatCode="0%_);[Red]\-0%_);0%_);[Blue]&quot;Error-&quot;@"/>
    <numFmt numFmtId="234" formatCode="0.0%_);[Red]\-0.0%_);0.0%_);[Blue]&quot;Error-&quot;@"/>
    <numFmt numFmtId="235" formatCode="0.00%_);[Red]\-0.00%_);0.00%_);[Blue]&quot;Error-&quot;@"/>
    <numFmt numFmtId="236" formatCode="_-* #,##0_-;* \(#,##0\)_-;_-@_-"/>
    <numFmt numFmtId="237" formatCode="0.000_)"/>
    <numFmt numFmtId="238" formatCode="#,##0.000;[Red]\(#,##0.000\);\-"/>
    <numFmt numFmtId="239" formatCode="#,##0_%_);\(#,##0\)_%;**;@_%_)"/>
    <numFmt numFmtId="240" formatCode="#,##0.000_ ;\-#,##0.000\ "/>
    <numFmt numFmtId="241" formatCode="\$#,##0.0,,,&quot;bn&quot;"/>
    <numFmt numFmtId="242" formatCode="&quot;$&quot;@\ "/>
    <numFmt numFmtId="243" formatCode="_-* #,##0.0000_-;\-* #,##0.0000_-;_-* &quot;-&quot;??_-;_-@_-"/>
    <numFmt numFmtId="244" formatCode="0.0_x_)_);&quot;NM&quot;_x_)_);0.0_x_)_);@_%_)"/>
    <numFmt numFmtId="245" formatCode="0.0\ \x;\(0.0\ \x\)"/>
    <numFmt numFmtId="246" formatCode="0.0_ ;\(0.0\)_ \ "/>
    <numFmt numFmtId="247" formatCode="#,##0.0_);\(#,##0.0\);&quot;--&quot;_)"/>
    <numFmt numFmtId="248" formatCode="#,##0.00_);\(#,##0.00\);&quot;--&quot;_)"/>
    <numFmt numFmtId="249" formatCode="General_)"/>
    <numFmt numFmtId="250" formatCode="m/d"/>
    <numFmt numFmtId="251" formatCode="0.0\ \ \x\ ;\(0.0\)\ \ \x\ "/>
    <numFmt numFmtId="252" formatCode="@\ \ \ \ \ "/>
    <numFmt numFmtId="253" formatCode="\ \ _•\–\ \ \ \ @"/>
    <numFmt numFmtId="254" formatCode="000"/>
    <numFmt numFmtId="255" formatCode="#,##0.00;[Red]\(#,##0.00\)"/>
    <numFmt numFmtId="256" formatCode="&quot;$&quot;#,##0.0;[Red]&quot;$&quot;#,##0.0"/>
    <numFmt numFmtId="257" formatCode="dd/mmm/yyyy_);;&quot;-  &quot;;&quot; &quot;@"/>
    <numFmt numFmtId="258" formatCode="dd/mmm/yyyy_);;&quot;-  &quot;;&quot; &quot;@&quot; &quot;"/>
    <numFmt numFmtId="259" formatCode="dd/mmm/yy_);;&quot;-  &quot;;&quot; &quot;@"/>
    <numFmt numFmtId="260" formatCode="dd/mmm/yy_);;&quot;-  &quot;;&quot; &quot;@&quot; &quot;"/>
    <numFmt numFmtId="261" formatCode="0.00,,;[Red]\(0.00,,\);\-"/>
    <numFmt numFmtId="262" formatCode="_(* #,##0_);_(* \(#,##0\);_(* &quot;&quot;\ \-\ &quot;&quot;_);_(@_)"/>
    <numFmt numFmtId="263" formatCode="_-* #,##0\ _D_M_-;\-* #,##0\ _D_M_-;_-* &quot;-&quot;\ _D_M_-;_-@_-"/>
    <numFmt numFmtId="264" formatCode="_-* #,##0.00\ _D_M_-;\-* #,##0.00\ _D_M_-;_-* &quot;-&quot;??\ _D_M_-;_-@_-"/>
    <numFmt numFmtId="265" formatCode="#,##0.00_)\ \ \ \ \ ;\(#,##0.00\)\ \ \ \ \ "/>
    <numFmt numFmtId="266" formatCode="&quot;$&quot;#,##0.00_)\ \ \ \ \ ;\(&quot;$&quot;#,##0.00\)\ \ \ \ \ "/>
    <numFmt numFmtId="267" formatCode="&quot;$&quot;#,##0.00\A\ \ \ \ ;\(&quot;$&quot;#,##0.00\A\)\ \ \ \ "/>
    <numFmt numFmtId="268" formatCode="&quot;$&quot;#,##0.00&quot;E&quot;\ \ \ \ ;\(&quot;$&quot;#,##0.00&quot;E&quot;\)\ \ \ \ "/>
    <numFmt numFmtId="269" formatCode="#,##0.00\A\ \ \ \ ;\(#,##0.00\A\)\ \ \ \ "/>
    <numFmt numFmtId="270" formatCode="#,##0.00&quot;E&quot;\ \ \ \ ;\(#,##0.00&quot;E&quot;\)\ \ \ \ "/>
    <numFmt numFmtId="271" formatCode="\€#,##0.0,,,&quot;bn&quot;"/>
    <numFmt numFmtId="272" formatCode="\€#,##0.0,,&quot;m&quot;"/>
    <numFmt numFmtId="273" formatCode="\€#,##0.0,&quot;k&quot;"/>
    <numFmt numFmtId="274" formatCode="[Magenta]&quot;Err&quot;;[Magenta]&quot;Err&quot;;[Blue]&quot;OK&quot;"/>
    <numFmt numFmtId="275" formatCode="[Blue]&quot;,&quot;;;[Red]&quot;/&quot;"/>
    <numFmt numFmtId="276" formatCode="General\ &quot;.&quot;"/>
    <numFmt numFmtId="277" formatCode="#,##0_);[Red]\(#,##0\);\-_)"/>
    <numFmt numFmtId="278" formatCode="0.0_)%;\(0.0%\);0.0_)%"/>
    <numFmt numFmtId="279" formatCode="#,##0_);\(#,##0\);\-_)"/>
    <numFmt numFmtId="280" formatCode="0.0_)%;[Red]\(0.0%\);0.0_)%"/>
    <numFmt numFmtId="281" formatCode="[Red][&gt;1]&quot;&gt;100 %&quot;;[Red]\(0.0%\);0.0_)%"/>
    <numFmt numFmtId="282" formatCode="#,##0.0000_);\(#,##0.0000\);&quot;-  &quot;;&quot; &quot;@"/>
    <numFmt numFmtId="283" formatCode="#,##0.0000_);\(#,##0.0000\);&quot;-  &quot;;&quot; &quot;@&quot; &quot;"/>
    <numFmt numFmtId="284" formatCode="0%\ \ \ \ \ \ \ "/>
    <numFmt numFmtId="285" formatCode="\£#,##0.00"/>
    <numFmt numFmtId="286" formatCode="\£#,##0.0,,,&quot;bn&quot;"/>
    <numFmt numFmtId="287" formatCode="\£#,##0.0,,&quot;m&quot;"/>
    <numFmt numFmtId="288" formatCode="\£#,##0.0,&quot;k&quot;"/>
    <numFmt numFmtId="289" formatCode="0.00%;\(0.00%\)"/>
    <numFmt numFmtId="290" formatCode="0.00_)"/>
    <numFmt numFmtId="291" formatCode="\ ;\ ;"/>
    <numFmt numFmtId="292" formatCode="#,##0.0;\(#,##0.0\);\-"/>
    <numFmt numFmtId="293" formatCode="&quot;$&quot;#,##0\ &quot;MM&quot;;\(&quot;$&quot;#,##0.00\ &quot;MM&quot;\)"/>
    <numFmt numFmtId="294" formatCode="_(&quot;$&quot;* #,##0_)\ &quot;millions&quot;;_(&quot;$&quot;* \(#,##0\)&quot; millions&quot;"/>
    <numFmt numFmtId="295" formatCode="#,##0.0,,&quot;m&quot;"/>
    <numFmt numFmtId="296" formatCode="#,##0\ &quot;MM&quot;"/>
    <numFmt numFmtId="297" formatCode="&quot;Cr$&quot;#,##0_);[Red]\(&quot;Cr$&quot;#,##0\)"/>
    <numFmt numFmtId="298" formatCode="&quot;Cr$&quot;#,##0.00_);[Red]\(&quot;Cr$&quot;#,##0.00\)"/>
    <numFmt numFmtId="299" formatCode="mmm\-yyyy"/>
    <numFmt numFmtId="300" formatCode="0.0\x"/>
    <numFmt numFmtId="301" formatCode="0.0\ \x"/>
    <numFmt numFmtId="302" formatCode="0%_);\(0%\);0%_);@_%_)"/>
    <numFmt numFmtId="303" formatCode="[Blue]#,##0;[Red]\(#,##0\);\-"/>
    <numFmt numFmtId="304" formatCode="[Blue]#,##0.0;[Red]\(#,##0.0\);\-"/>
    <numFmt numFmtId="305" formatCode="[Blue]#,##0.00;[Red]\(#,##0.00\);\-"/>
    <numFmt numFmtId="306" formatCode="[Blue]#,##0.000;[Red]\(#,##0.000\);\-"/>
    <numFmt numFmtId="307" formatCode="#,##0_);\-#,##0_);\-_)"/>
    <numFmt numFmtId="308" formatCode="#,##0.00_);\-#,##0.00_);\-_)"/>
    <numFmt numFmtId="309" formatCode="#,##0.0;[Red]\(#,##0.0\);\-"/>
    <numFmt numFmtId="310" formatCode="#,##0_ ;[Red]\(#,##0\);\-\ "/>
    <numFmt numFmtId="311" formatCode="#,##0;[Red]\(#,##0\)"/>
    <numFmt numFmtId="312" formatCode="0.0\ \ \ \ \ \ "/>
    <numFmt numFmtId="313" formatCode="0.0%\ \ \ \ \ "/>
    <numFmt numFmtId="314" formatCode="0.00%;[Red]\(0.00%\);\-"/>
    <numFmt numFmtId="315" formatCode="_-* #,##0.00%_-;* \(#,##0.00\)%_-;_-@_-"/>
    <numFmt numFmtId="316" formatCode="0.0\ \x\ ;\(0.0\)\ \x\ "/>
    <numFmt numFmtId="317" formatCode="0.0%;\(0.0%\);\-"/>
    <numFmt numFmtId="318" formatCode="0.00%;\(0.00%\);\-"/>
    <numFmt numFmtId="319" formatCode="#,##0.0%_);\(#,##0.0%\);&quot;--&quot;\%_)"/>
    <numFmt numFmtId="320" formatCode="#,##0.00%_);\(#,##0.00%\);&quot;--&quot;\%_)"/>
    <numFmt numFmtId="321" formatCode="&quot;$&quot;#\-##/##"/>
    <numFmt numFmtId="322" formatCode="0.00\ \ \ \ "/>
    <numFmt numFmtId="323" formatCode="#,##0.0,;\(#,##0.0,\)"/>
    <numFmt numFmtId="324" formatCode="&quot;$&quot;@"/>
    <numFmt numFmtId="325" formatCode="#,##0.0_);\-#,##0.0_);\-_)"/>
    <numFmt numFmtId="326" formatCode="_(* #,##0.00%_);_(* \(#,##0.00%\);_(* #,##0.00%_);_(@_)"/>
    <numFmt numFmtId="327" formatCode="#,###,##0,&quot;k&quot;"/>
    <numFmt numFmtId="328" formatCode="0____"/>
    <numFmt numFmtId="329" formatCode="_ * #,##0.0_);_ * \(#,##0.0\)"/>
    <numFmt numFmtId="330" formatCode="0.00\ ;\-0.00\ ;&quot;- &quot;"/>
    <numFmt numFmtId="331" formatCode="\$#,##0.0,,&quot;m&quot;"/>
    <numFmt numFmtId="332" formatCode="\$#,##0.0,&quot;k&quot;"/>
    <numFmt numFmtId="333" formatCode="dd\ mmm\ yyyy"/>
    <numFmt numFmtId="334" formatCode="0.000%"/>
  </numFmts>
  <fonts count="255">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0"/>
      <name val="Arial"/>
      <family val="2"/>
    </font>
    <font>
      <u/>
      <sz val="10"/>
      <name val="Verdana"/>
      <family val="2"/>
    </font>
    <font>
      <u/>
      <sz val="11"/>
      <color theme="10"/>
      <name val="Calibri"/>
      <family val="2"/>
      <scheme val="minor"/>
    </font>
    <font>
      <b/>
      <sz val="11"/>
      <color theme="1"/>
      <name val="Calibri"/>
      <family val="2"/>
      <scheme val="minor"/>
    </font>
    <font>
      <b/>
      <sz val="11"/>
      <name val="Calibri"/>
      <family val="2"/>
      <scheme val="minor"/>
    </font>
    <font>
      <sz val="10"/>
      <color theme="0"/>
      <name val="Verdana"/>
      <family val="2"/>
    </font>
    <font>
      <sz val="11"/>
      <name val="Calibri"/>
      <family val="2"/>
      <scheme val="minor"/>
    </font>
    <font>
      <sz val="10"/>
      <color rgb="FFFF0000"/>
      <name val="Verdana"/>
      <family val="2"/>
    </font>
    <font>
      <sz val="10"/>
      <color theme="1"/>
      <name val="Symbol"/>
      <family val="1"/>
      <charset val="2"/>
    </font>
  </fonts>
  <fills count="128">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theme="1"/>
        <bgColor indexed="64"/>
      </patternFill>
    </fill>
    <fill>
      <patternFill patternType="solid">
        <fgColor rgb="FF8DB4E2"/>
        <bgColor indexed="64"/>
      </patternFill>
    </fill>
    <fill>
      <patternFill patternType="solid">
        <fgColor theme="4" tint="0.39997558519241921"/>
        <bgColor indexed="64"/>
      </patternFill>
    </fill>
  </fills>
  <borders count="70">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8791">
    <xf numFmtId="0" fontId="0" fillId="0" borderId="0"/>
    <xf numFmtId="0" fontId="16" fillId="0" borderId="0"/>
    <xf numFmtId="0" fontId="9" fillId="0" borderId="0"/>
    <xf numFmtId="0" fontId="13" fillId="0" borderId="0" applyNumberFormat="0" applyFill="0" applyBorder="0" applyAlignment="0" applyProtection="0">
      <alignment vertical="top"/>
      <protection locked="0"/>
    </xf>
    <xf numFmtId="0" fontId="16" fillId="0" borderId="0"/>
    <xf numFmtId="169" fontId="12" fillId="0" borderId="0" applyFont="0" applyFill="0" applyBorder="0" applyAlignment="0" applyProtection="0"/>
    <xf numFmtId="0" fontId="19" fillId="0" borderId="0"/>
    <xf numFmtId="0" fontId="20" fillId="0" borderId="0"/>
    <xf numFmtId="0" fontId="16" fillId="0" borderId="0"/>
    <xf numFmtId="0" fontId="19" fillId="0" borderId="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22" fillId="0" borderId="0"/>
    <xf numFmtId="179" fontId="16" fillId="0" borderId="0"/>
    <xf numFmtId="179" fontId="16" fillId="0" borderId="0"/>
    <xf numFmtId="180" fontId="19" fillId="0" borderId="0"/>
    <xf numFmtId="179" fontId="19" fillId="0" borderId="0"/>
    <xf numFmtId="179" fontId="16" fillId="0" borderId="0"/>
    <xf numFmtId="179" fontId="19" fillId="0" borderId="0"/>
    <xf numFmtId="0" fontId="19" fillId="0" borderId="0"/>
    <xf numFmtId="179" fontId="19"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9" fillId="0" borderId="0"/>
    <xf numFmtId="179" fontId="19" fillId="0" borderId="0"/>
    <xf numFmtId="0" fontId="19" fillId="0" borderId="0"/>
    <xf numFmtId="179" fontId="19" fillId="0" borderId="0"/>
    <xf numFmtId="179" fontId="16" fillId="0" borderId="0"/>
    <xf numFmtId="0" fontId="19" fillId="0" borderId="0"/>
    <xf numFmtId="179" fontId="19" fillId="0" borderId="0"/>
    <xf numFmtId="179" fontId="16" fillId="0" borderId="0"/>
    <xf numFmtId="0" fontId="16" fillId="0" borderId="0"/>
    <xf numFmtId="179" fontId="19" fillId="0" borderId="0"/>
    <xf numFmtId="179" fontId="19" fillId="0" borderId="0"/>
    <xf numFmtId="179" fontId="19"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23" fillId="0" borderId="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79" fontId="23" fillId="0" borderId="0"/>
    <xf numFmtId="179" fontId="16" fillId="0" borderId="0" applyFont="0" applyFill="0" applyBorder="0" applyAlignment="0" applyProtection="0"/>
    <xf numFmtId="0" fontId="19" fillId="0" borderId="0"/>
    <xf numFmtId="0"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0" fontId="19" fillId="0" borderId="0"/>
    <xf numFmtId="0" fontId="19" fillId="0" borderId="0"/>
    <xf numFmtId="179" fontId="16" fillId="0" borderId="0">
      <alignment vertical="center"/>
    </xf>
    <xf numFmtId="179" fontId="19" fillId="0" borderId="0"/>
    <xf numFmtId="179" fontId="19" fillId="0" borderId="0"/>
    <xf numFmtId="179" fontId="19" fillId="0" borderId="0"/>
    <xf numFmtId="179" fontId="19" fillId="0" borderId="0"/>
    <xf numFmtId="179" fontId="1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179" fontId="16" fillId="0" borderId="0">
      <alignment vertical="center"/>
    </xf>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0" fontId="16" fillId="0" borderId="0"/>
    <xf numFmtId="179" fontId="16" fillId="0" borderId="0"/>
    <xf numFmtId="179" fontId="16" fillId="0" borderId="0"/>
    <xf numFmtId="179" fontId="16" fillId="0" borderId="0"/>
    <xf numFmtId="179" fontId="16" fillId="0" borderId="0"/>
    <xf numFmtId="179" fontId="16" fillId="0" borderId="0"/>
    <xf numFmtId="179" fontId="19" fillId="0" borderId="0"/>
    <xf numFmtId="179" fontId="19" fillId="0" borderId="0"/>
    <xf numFmtId="179" fontId="16" fillId="0" borderId="0"/>
    <xf numFmtId="179" fontId="16" fillId="0" borderId="0"/>
    <xf numFmtId="179" fontId="16" fillId="0" borderId="0"/>
    <xf numFmtId="179" fontId="16" fillId="0" borderId="0"/>
    <xf numFmtId="179" fontId="16" fillId="0" borderId="0"/>
    <xf numFmtId="179" fontId="19" fillId="0" borderId="0">
      <alignment vertical="justify"/>
    </xf>
    <xf numFmtId="179" fontId="18" fillId="13" borderId="0" applyNumberFormat="0" applyBorder="0" applyAlignment="0" applyProtection="0"/>
    <xf numFmtId="179" fontId="18" fillId="13" borderId="0" applyNumberFormat="0" applyBorder="0" applyAlignment="0" applyProtection="0"/>
    <xf numFmtId="179" fontId="18" fillId="14" borderId="0" applyNumberFormat="0" applyBorder="0" applyAlignment="0" applyProtection="0"/>
    <xf numFmtId="179" fontId="18" fillId="14" borderId="0" applyNumberFormat="0" applyBorder="0" applyAlignment="0" applyProtection="0"/>
    <xf numFmtId="179" fontId="18" fillId="15" borderId="0" applyNumberFormat="0" applyBorder="0" applyAlignment="0" applyProtection="0"/>
    <xf numFmtId="179" fontId="18" fillId="15" borderId="0" applyNumberFormat="0" applyBorder="0" applyAlignment="0" applyProtection="0"/>
    <xf numFmtId="179" fontId="18" fillId="16" borderId="0" applyNumberFormat="0" applyBorder="0" applyAlignment="0" applyProtection="0"/>
    <xf numFmtId="179" fontId="18" fillId="16" borderId="0" applyNumberFormat="0" applyBorder="0" applyAlignment="0" applyProtection="0"/>
    <xf numFmtId="179" fontId="18" fillId="13" borderId="0" applyNumberFormat="0" applyBorder="0" applyAlignment="0" applyProtection="0"/>
    <xf numFmtId="179" fontId="18" fillId="13" borderId="0" applyNumberFormat="0" applyBorder="0" applyAlignment="0" applyProtection="0"/>
    <xf numFmtId="179" fontId="18" fillId="17" borderId="0" applyNumberFormat="0" applyBorder="0" applyAlignment="0" applyProtection="0"/>
    <xf numFmtId="179" fontId="18" fillId="17" borderId="0" applyNumberFormat="0" applyBorder="0" applyAlignment="0" applyProtection="0"/>
    <xf numFmtId="179" fontId="18" fillId="18" borderId="0" applyNumberFormat="0" applyBorder="0" applyAlignment="0" applyProtection="0"/>
    <xf numFmtId="179" fontId="18" fillId="18" borderId="0" applyNumberFormat="0" applyBorder="0" applyAlignment="0" applyProtection="0"/>
    <xf numFmtId="179" fontId="18" fillId="14" borderId="0" applyNumberFormat="0" applyBorder="0" applyAlignment="0" applyProtection="0"/>
    <xf numFmtId="179" fontId="18" fillId="14" borderId="0" applyNumberFormat="0" applyBorder="0" applyAlignment="0" applyProtection="0"/>
    <xf numFmtId="179" fontId="18" fillId="19" borderId="0" applyNumberFormat="0" applyBorder="0" applyAlignment="0" applyProtection="0"/>
    <xf numFmtId="179" fontId="18" fillId="19" borderId="0" applyNumberFormat="0" applyBorder="0" applyAlignment="0" applyProtection="0"/>
    <xf numFmtId="179" fontId="18" fillId="20" borderId="0" applyNumberFormat="0" applyBorder="0" applyAlignment="0" applyProtection="0"/>
    <xf numFmtId="179" fontId="18" fillId="20" borderId="0" applyNumberFormat="0" applyBorder="0" applyAlignment="0" applyProtection="0"/>
    <xf numFmtId="179" fontId="18" fillId="21" borderId="0" applyNumberFormat="0" applyBorder="0" applyAlignment="0" applyProtection="0"/>
    <xf numFmtId="179" fontId="18" fillId="21" borderId="0" applyNumberFormat="0" applyBorder="0" applyAlignment="0" applyProtection="0"/>
    <xf numFmtId="179" fontId="18" fillId="17" borderId="0" applyNumberFormat="0" applyBorder="0" applyAlignment="0" applyProtection="0"/>
    <xf numFmtId="179" fontId="18" fillId="17" borderId="0" applyNumberFormat="0" applyBorder="0" applyAlignment="0" applyProtection="0"/>
    <xf numFmtId="179" fontId="24" fillId="22" borderId="0" applyNumberFormat="0" applyBorder="0" applyAlignment="0" applyProtection="0"/>
    <xf numFmtId="179" fontId="24" fillId="22" borderId="0" applyNumberFormat="0" applyBorder="0" applyAlignment="0" applyProtection="0"/>
    <xf numFmtId="179" fontId="24" fillId="14" borderId="0" applyNumberFormat="0" applyBorder="0" applyAlignment="0" applyProtection="0"/>
    <xf numFmtId="179" fontId="24" fillId="14" borderId="0" applyNumberFormat="0" applyBorder="0" applyAlignment="0" applyProtection="0"/>
    <xf numFmtId="179" fontId="24" fillId="19" borderId="0" applyNumberFormat="0" applyBorder="0" applyAlignment="0" applyProtection="0"/>
    <xf numFmtId="179" fontId="24" fillId="19" borderId="0" applyNumberFormat="0" applyBorder="0" applyAlignment="0" applyProtection="0"/>
    <xf numFmtId="179" fontId="24" fillId="20" borderId="0" applyNumberFormat="0" applyBorder="0" applyAlignment="0" applyProtection="0"/>
    <xf numFmtId="179" fontId="24" fillId="20" borderId="0" applyNumberFormat="0" applyBorder="0" applyAlignment="0" applyProtection="0"/>
    <xf numFmtId="179" fontId="24" fillId="22" borderId="0" applyNumberFormat="0" applyBorder="0" applyAlignment="0" applyProtection="0"/>
    <xf numFmtId="179" fontId="24" fillId="22" borderId="0" applyNumberFormat="0" applyBorder="0" applyAlignment="0" applyProtection="0"/>
    <xf numFmtId="179" fontId="24" fillId="23" borderId="0" applyNumberFormat="0" applyBorder="0" applyAlignment="0" applyProtection="0"/>
    <xf numFmtId="179" fontId="24" fillId="23" borderId="0" applyNumberFormat="0" applyBorder="0" applyAlignment="0" applyProtection="0"/>
    <xf numFmtId="179" fontId="25" fillId="24" borderId="0" applyNumberFormat="0" applyBorder="0" applyAlignment="0" applyProtection="0"/>
    <xf numFmtId="179" fontId="25" fillId="25" borderId="0" applyNumberFormat="0" applyBorder="0" applyAlignment="0" applyProtection="0"/>
    <xf numFmtId="179" fontId="26" fillId="26" borderId="0" applyNumberFormat="0" applyBorder="0" applyAlignment="0" applyProtection="0"/>
    <xf numFmtId="179" fontId="26" fillId="27" borderId="0" applyNumberFormat="0" applyBorder="0" applyAlignment="0" applyProtection="0"/>
    <xf numFmtId="179" fontId="26" fillId="27" borderId="0" applyNumberFormat="0" applyBorder="0" applyAlignment="0" applyProtection="0"/>
    <xf numFmtId="179" fontId="25" fillId="28" borderId="0" applyNumberFormat="0" applyBorder="0" applyAlignment="0" applyProtection="0"/>
    <xf numFmtId="179" fontId="25" fillId="29" borderId="0" applyNumberFormat="0" applyBorder="0" applyAlignment="0" applyProtection="0"/>
    <xf numFmtId="179" fontId="26" fillId="30" borderId="0" applyNumberFormat="0" applyBorder="0" applyAlignment="0" applyProtection="0"/>
    <xf numFmtId="179" fontId="26" fillId="31" borderId="0" applyNumberFormat="0" applyBorder="0" applyAlignment="0" applyProtection="0"/>
    <xf numFmtId="179" fontId="26" fillId="31" borderId="0" applyNumberFormat="0" applyBorder="0" applyAlignment="0" applyProtection="0"/>
    <xf numFmtId="179" fontId="25" fillId="32" borderId="0" applyNumberFormat="0" applyBorder="0" applyAlignment="0" applyProtection="0"/>
    <xf numFmtId="179" fontId="25" fillId="33" borderId="0" applyNumberFormat="0" applyBorder="0" applyAlignment="0" applyProtection="0"/>
    <xf numFmtId="179" fontId="26" fillId="34" borderId="0" applyNumberFormat="0" applyBorder="0" applyAlignment="0" applyProtection="0"/>
    <xf numFmtId="179" fontId="26" fillId="35" borderId="0" applyNumberFormat="0" applyBorder="0" applyAlignment="0" applyProtection="0"/>
    <xf numFmtId="179" fontId="26" fillId="35" borderId="0" applyNumberFormat="0" applyBorder="0" applyAlignment="0" applyProtection="0"/>
    <xf numFmtId="179" fontId="25" fillId="28" borderId="0" applyNumberFormat="0" applyBorder="0" applyAlignment="0" applyProtection="0"/>
    <xf numFmtId="179" fontId="25" fillId="36" borderId="0" applyNumberFormat="0" applyBorder="0" applyAlignment="0" applyProtection="0"/>
    <xf numFmtId="179" fontId="26" fillId="29" borderId="0" applyNumberFormat="0" applyBorder="0" applyAlignment="0" applyProtection="0"/>
    <xf numFmtId="179" fontId="26" fillId="37" borderId="0" applyNumberFormat="0" applyBorder="0" applyAlignment="0" applyProtection="0"/>
    <xf numFmtId="179" fontId="26" fillId="37" borderId="0" applyNumberFormat="0" applyBorder="0" applyAlignment="0" applyProtection="0"/>
    <xf numFmtId="179" fontId="25" fillId="38" borderId="0" applyNumberFormat="0" applyBorder="0" applyAlignment="0" applyProtection="0"/>
    <xf numFmtId="179" fontId="25" fillId="39" borderId="0" applyNumberFormat="0" applyBorder="0" applyAlignment="0" applyProtection="0"/>
    <xf numFmtId="179" fontId="26" fillId="26" borderId="0" applyNumberFormat="0" applyBorder="0" applyAlignment="0" applyProtection="0"/>
    <xf numFmtId="179" fontId="26" fillId="26" borderId="0" applyNumberFormat="0" applyBorder="0" applyAlignment="0" applyProtection="0"/>
    <xf numFmtId="179" fontId="26" fillId="26" borderId="0" applyNumberFormat="0" applyBorder="0" applyAlignment="0" applyProtection="0"/>
    <xf numFmtId="179" fontId="25" fillId="40" borderId="0" applyNumberFormat="0" applyBorder="0" applyAlignment="0" applyProtection="0"/>
    <xf numFmtId="179" fontId="25" fillId="41" borderId="0" applyNumberFormat="0" applyBorder="0" applyAlignment="0" applyProtection="0"/>
    <xf numFmtId="179" fontId="26" fillId="42" borderId="0" applyNumberFormat="0" applyBorder="0" applyAlignment="0" applyProtection="0"/>
    <xf numFmtId="179" fontId="26" fillId="43" borderId="0" applyNumberFormat="0" applyBorder="0" applyAlignment="0" applyProtection="0"/>
    <xf numFmtId="179" fontId="26" fillId="43" borderId="0" applyNumberFormat="0" applyBorder="0" applyAlignment="0" applyProtection="0"/>
    <xf numFmtId="179" fontId="27" fillId="40" borderId="0" applyNumberFormat="0" applyBorder="0" applyAlignment="0" applyProtection="0"/>
    <xf numFmtId="179" fontId="27" fillId="40" borderId="0" applyNumberFormat="0" applyBorder="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8" fillId="44" borderId="11" applyNumberFormat="0" applyAlignment="0" applyProtection="0"/>
    <xf numFmtId="179" fontId="29" fillId="37" borderId="12" applyNumberFormat="0" applyAlignment="0" applyProtection="0"/>
    <xf numFmtId="179" fontId="29" fillId="37" borderId="12" applyNumberFormat="0" applyAlignment="0" applyProtection="0"/>
    <xf numFmtId="37" fontId="21" fillId="0" borderId="10">
      <alignment horizontal="center"/>
    </xf>
    <xf numFmtId="37" fontId="21" fillId="0" borderId="0">
      <alignment horizontal="center" vertical="center" wrapText="1"/>
    </xf>
    <xf numFmtId="179" fontId="16" fillId="0" borderId="0" applyNumberFormat="0" applyFont="0" applyBorder="0" applyAlignment="0"/>
    <xf numFmtId="179" fontId="16" fillId="0" borderId="0" applyNumberFormat="0" applyFont="0" applyBorder="0" applyAlignment="0"/>
    <xf numFmtId="179" fontId="16" fillId="0" borderId="0" applyNumberFormat="0" applyFont="0" applyBorder="0" applyAlignment="0"/>
    <xf numFmtId="179" fontId="16" fillId="0" borderId="0" applyNumberFormat="0" applyFont="0" applyBorder="0" applyAlignment="0"/>
    <xf numFmtId="179" fontId="16" fillId="0" borderId="0" applyNumberFormat="0" applyFont="0" applyBorder="0" applyAlignment="0"/>
    <xf numFmtId="179" fontId="16" fillId="0" borderId="0" applyNumberFormat="0" applyFont="0" applyBorder="0" applyAlignment="0"/>
    <xf numFmtId="179" fontId="16" fillId="0" borderId="0" applyNumberFormat="0" applyFont="0" applyBorder="0" applyAlignment="0"/>
    <xf numFmtId="179" fontId="16" fillId="0" borderId="0" applyNumberFormat="0" applyFont="0" applyBorder="0" applyAlignment="0"/>
    <xf numFmtId="179" fontId="16" fillId="0" borderId="0" applyNumberFormat="0" applyFont="0" applyBorder="0" applyAlignment="0"/>
    <xf numFmtId="169" fontId="16"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25"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25" fillId="0" borderId="0" applyFont="0" applyFill="0" applyBorder="0" applyAlignment="0" applyProtection="0"/>
    <xf numFmtId="169" fontId="16"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6"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2" fillId="0" borderId="0" applyFont="0" applyFill="0" applyBorder="0" applyAlignment="0" applyProtection="0"/>
    <xf numFmtId="169" fontId="2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3" fontId="30" fillId="45" borderId="0" applyBorder="0">
      <alignment vertical="center"/>
    </xf>
    <xf numFmtId="181" fontId="16" fillId="0" borderId="0" applyFill="0" applyBorder="0"/>
    <xf numFmtId="181" fontId="16" fillId="0" borderId="0" applyFill="0" applyBorder="0"/>
    <xf numFmtId="181" fontId="16" fillId="0" borderId="0" applyFill="0" applyBorder="0"/>
    <xf numFmtId="179" fontId="31" fillId="46" borderId="0" applyNumberFormat="0" applyBorder="0" applyAlignment="0" applyProtection="0"/>
    <xf numFmtId="179" fontId="31" fillId="47" borderId="0" applyNumberFormat="0" applyBorder="0" applyAlignment="0" applyProtection="0"/>
    <xf numFmtId="179" fontId="31" fillId="48" borderId="0" applyNumberFormat="0" applyBorder="0" applyAlignment="0" applyProtection="0"/>
    <xf numFmtId="179" fontId="32" fillId="0" borderId="0" applyFont="0" applyFill="0" applyBorder="0" applyAlignment="0" applyProtection="0"/>
    <xf numFmtId="179" fontId="33" fillId="0" borderId="0" applyNumberFormat="0" applyFill="0" applyBorder="0" applyAlignment="0" applyProtection="0"/>
    <xf numFmtId="179" fontId="33" fillId="0" borderId="0" applyNumberFormat="0" applyFill="0" applyBorder="0" applyAlignment="0" applyProtection="0"/>
    <xf numFmtId="179" fontId="25" fillId="33" borderId="0" applyNumberFormat="0" applyBorder="0" applyAlignment="0" applyProtection="0"/>
    <xf numFmtId="179" fontId="25" fillId="33" borderId="0" applyNumberForma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16" fillId="18" borderId="0" applyNumberFormat="0" applyFont="0" applyBorder="0" applyAlignment="0" applyProtection="0"/>
    <xf numFmtId="179" fontId="34" fillId="0" borderId="13" applyNumberFormat="0" applyFill="0" applyAlignment="0" applyProtection="0"/>
    <xf numFmtId="179" fontId="34" fillId="0" borderId="13" applyNumberFormat="0" applyFill="0" applyAlignment="0" applyProtection="0"/>
    <xf numFmtId="179" fontId="35" fillId="0" borderId="14" applyNumberFormat="0" applyFill="0" applyAlignment="0" applyProtection="0"/>
    <xf numFmtId="179" fontId="35" fillId="0" borderId="14" applyNumberFormat="0" applyFill="0" applyAlignment="0" applyProtection="0"/>
    <xf numFmtId="179" fontId="36" fillId="0" borderId="15" applyNumberFormat="0" applyFill="0" applyAlignment="0" applyProtection="0"/>
    <xf numFmtId="179" fontId="36" fillId="0" borderId="15" applyNumberFormat="0" applyFill="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7" fillId="41" borderId="11" applyNumberFormat="0" applyAlignment="0" applyProtection="0"/>
    <xf numFmtId="179" fontId="38" fillId="49" borderId="0"/>
    <xf numFmtId="173" fontId="39" fillId="8" borderId="0"/>
    <xf numFmtId="173" fontId="40" fillId="9" borderId="0"/>
    <xf numFmtId="173" fontId="30" fillId="10" borderId="0"/>
    <xf numFmtId="173" fontId="41" fillId="0" borderId="0" applyFill="0" applyBorder="0">
      <alignment vertical="center"/>
    </xf>
    <xf numFmtId="179" fontId="42" fillId="0" borderId="16" applyNumberFormat="0" applyFill="0" applyAlignment="0" applyProtection="0"/>
    <xf numFmtId="179" fontId="42" fillId="0" borderId="16" applyNumberFormat="0" applyFill="0" applyAlignment="0" applyProtection="0"/>
    <xf numFmtId="37" fontId="43" fillId="0" borderId="0"/>
    <xf numFmtId="179" fontId="42" fillId="41" borderId="0" applyNumberFormat="0" applyBorder="0" applyAlignment="0" applyProtection="0"/>
    <xf numFmtId="179" fontId="42" fillId="41" borderId="0" applyNumberFormat="0" applyBorder="0" applyAlignment="0" applyProtection="0"/>
    <xf numFmtId="38" fontId="16" fillId="0" borderId="0" applyFont="0" applyFill="0" applyBorder="0" applyAlignment="0" applyProtection="0"/>
    <xf numFmtId="179" fontId="12" fillId="0" borderId="0"/>
    <xf numFmtId="179" fontId="12" fillId="0" borderId="0"/>
    <xf numFmtId="179" fontId="12" fillId="0" borderId="0"/>
    <xf numFmtId="179" fontId="12" fillId="0" borderId="0"/>
    <xf numFmtId="179"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179" fontId="16" fillId="0" borderId="0"/>
    <xf numFmtId="179" fontId="16" fillId="0" borderId="0"/>
    <xf numFmtId="179" fontId="16" fillId="0" borderId="0"/>
    <xf numFmtId="179" fontId="16" fillId="0" borderId="0"/>
    <xf numFmtId="179" fontId="25" fillId="0" borderId="0" applyFill="0" applyBorder="0" applyAlignment="0" applyProtection="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25" fillId="0" borderId="0"/>
    <xf numFmtId="179" fontId="25" fillId="0" borderId="0" applyFill="0" applyBorder="0" applyAlignment="0" applyProtection="0"/>
    <xf numFmtId="179" fontId="16"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16" fillId="0" borderId="0"/>
    <xf numFmtId="179" fontId="16" fillId="0" borderId="0"/>
    <xf numFmtId="179" fontId="16" fillId="0" borderId="0"/>
    <xf numFmtId="179" fontId="16" fillId="0" borderId="0"/>
    <xf numFmtId="179" fontId="16" fillId="0" borderId="0"/>
    <xf numFmtId="179" fontId="25" fillId="0" borderId="0" applyFill="0" applyBorder="0" applyAlignment="0" applyProtection="0"/>
    <xf numFmtId="179" fontId="25" fillId="0" borderId="0" applyFill="0" applyBorder="0" applyAlignment="0" applyProtection="0"/>
    <xf numFmtId="179" fontId="16" fillId="0" borderId="0"/>
    <xf numFmtId="179" fontId="16" fillId="0" borderId="0"/>
    <xf numFmtId="179" fontId="16" fillId="0" borderId="0"/>
    <xf numFmtId="179" fontId="16" fillId="0" borderId="0"/>
    <xf numFmtId="179" fontId="16" fillId="0" borderId="0"/>
    <xf numFmtId="179" fontId="16"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16" fillId="0" borderId="0"/>
    <xf numFmtId="179" fontId="16" fillId="0" borderId="0"/>
    <xf numFmtId="179" fontId="16" fillId="0" borderId="0"/>
    <xf numFmtId="179" fontId="16" fillId="0" borderId="0"/>
    <xf numFmtId="179" fontId="16" fillId="0" borderId="0"/>
    <xf numFmtId="179" fontId="16" fillId="0" borderId="0"/>
    <xf numFmtId="179" fontId="16" fillId="0" borderId="0"/>
    <xf numFmtId="179" fontId="5" fillId="0" borderId="0"/>
    <xf numFmtId="179" fontId="5" fillId="0" borderId="0"/>
    <xf numFmtId="0" fontId="5" fillId="0" borderId="0"/>
    <xf numFmtId="0" fontId="5" fillId="0" borderId="0"/>
    <xf numFmtId="0" fontId="5" fillId="0" borderId="0"/>
    <xf numFmtId="0" fontId="5" fillId="0" borderId="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0" fontId="5" fillId="0" borderId="0"/>
    <xf numFmtId="0" fontId="5" fillId="0" borderId="0"/>
    <xf numFmtId="0" fontId="5" fillId="0" borderId="0"/>
    <xf numFmtId="0" fontId="5" fillId="0" borderId="0"/>
    <xf numFmtId="179" fontId="25" fillId="0" borderId="0" applyFill="0" applyBorder="0" applyAlignment="0" applyProtection="0"/>
    <xf numFmtId="0" fontId="19" fillId="0" borderId="0" applyFont="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0" fontId="16"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16" fillId="0" borderId="0"/>
    <xf numFmtId="179" fontId="16" fillId="0" borderId="0"/>
    <xf numFmtId="179" fontId="16" fillId="0" borderId="0"/>
    <xf numFmtId="179" fontId="9" fillId="0" borderId="0"/>
    <xf numFmtId="0" fontId="19" fillId="0" borderId="0"/>
    <xf numFmtId="0" fontId="19" fillId="0" borderId="0"/>
    <xf numFmtId="0" fontId="5" fillId="0" borderId="0"/>
    <xf numFmtId="0" fontId="5" fillId="0" borderId="0"/>
    <xf numFmtId="179" fontId="16"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16" fillId="0" borderId="0"/>
    <xf numFmtId="179" fontId="16" fillId="0" borderId="0"/>
    <xf numFmtId="179" fontId="16" fillId="0" borderId="0"/>
    <xf numFmtId="179" fontId="16"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2" fillId="0" borderId="0"/>
    <xf numFmtId="179" fontId="22" fillId="0" borderId="0"/>
    <xf numFmtId="179" fontId="22" fillId="0" borderId="0"/>
    <xf numFmtId="179" fontId="22" fillId="0" borderId="0"/>
    <xf numFmtId="179" fontId="22" fillId="0" borderId="0"/>
    <xf numFmtId="179" fontId="22"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2" fillId="0" borderId="0"/>
    <xf numFmtId="179" fontId="22"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16" fillId="0" borderId="0"/>
    <xf numFmtId="179" fontId="22" fillId="0" borderId="0"/>
    <xf numFmtId="179" fontId="25" fillId="0" borderId="0" applyFill="0" applyBorder="0" applyAlignment="0" applyProtection="0"/>
    <xf numFmtId="179" fontId="12" fillId="0" borderId="0"/>
    <xf numFmtId="0" fontId="16" fillId="0" borderId="0"/>
    <xf numFmtId="0" fontId="5" fillId="0" borderId="0"/>
    <xf numFmtId="0" fontId="5" fillId="0" borderId="0"/>
    <xf numFmtId="0" fontId="5" fillId="0" borderId="0"/>
    <xf numFmtId="0" fontId="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179" fontId="25" fillId="0" borderId="0" applyFill="0" applyBorder="0" applyAlignment="0" applyProtection="0"/>
    <xf numFmtId="0" fontId="22" fillId="0" borderId="0"/>
    <xf numFmtId="0" fontId="5" fillId="0" borderId="0"/>
    <xf numFmtId="0" fontId="5" fillId="0" borderId="0"/>
    <xf numFmtId="179" fontId="25" fillId="0" borderId="0" applyFill="0" applyBorder="0" applyAlignment="0" applyProtection="0"/>
    <xf numFmtId="0" fontId="19" fillId="0" borderId="0"/>
    <xf numFmtId="179" fontId="25" fillId="0" borderId="0"/>
    <xf numFmtId="179" fontId="25" fillId="0" borderId="0"/>
    <xf numFmtId="179" fontId="19" fillId="0" borderId="0">
      <alignment vertical="top"/>
    </xf>
    <xf numFmtId="179" fontId="44" fillId="0" borderId="0" applyFill="0" applyBorder="0">
      <protection locked="0"/>
    </xf>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5" fillId="40" borderId="11" applyNumberFormat="0" applyFon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179" fontId="46" fillId="44" borderId="17"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0" fontId="40" fillId="0" borderId="0" applyFont="0" applyFill="0" applyBorder="0" applyAlignment="0" applyProtection="0">
      <alignment vertical="center"/>
    </xf>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0" fontId="40" fillId="0" borderId="0" applyFont="0" applyFill="0" applyBorder="0" applyAlignment="0" applyProtection="0">
      <alignment vertical="center"/>
    </xf>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182" fontId="12" fillId="50" borderId="9">
      <alignment vertical="center"/>
    </xf>
    <xf numFmtId="174" fontId="12" fillId="50" borderId="9">
      <alignment vertical="center"/>
    </xf>
    <xf numFmtId="174"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83" fontId="12" fillId="50" borderId="9">
      <alignment vertical="center"/>
    </xf>
    <xf numFmtId="183" fontId="12" fillId="50" borderId="9">
      <alignment vertical="center"/>
    </xf>
    <xf numFmtId="174" fontId="5" fillId="51" borderId="9">
      <alignment vertical="center"/>
    </xf>
    <xf numFmtId="174" fontId="5" fillId="51" borderId="9">
      <alignment vertical="center"/>
    </xf>
    <xf numFmtId="183" fontId="5" fillId="51" borderId="9">
      <alignment vertical="center"/>
    </xf>
    <xf numFmtId="183" fontId="5" fillId="51" borderId="9">
      <alignment vertical="center"/>
    </xf>
    <xf numFmtId="183" fontId="5" fillId="51" borderId="9">
      <alignment vertical="center"/>
    </xf>
    <xf numFmtId="183" fontId="5" fillId="51" borderId="9">
      <alignment vertical="center"/>
    </xf>
    <xf numFmtId="182" fontId="12" fillId="50" borderId="9">
      <alignment vertical="center"/>
    </xf>
    <xf numFmtId="182" fontId="5" fillId="51" borderId="9">
      <alignment vertical="center"/>
    </xf>
    <xf numFmtId="182" fontId="5" fillId="51" borderId="9">
      <alignment vertical="center"/>
    </xf>
    <xf numFmtId="179" fontId="47" fillId="0" borderId="0"/>
    <xf numFmtId="184" fontId="12" fillId="0" borderId="0">
      <protection locked="0"/>
    </xf>
    <xf numFmtId="184" fontId="12" fillId="0" borderId="0">
      <protection locked="0"/>
    </xf>
    <xf numFmtId="174" fontId="12" fillId="7" borderId="9">
      <alignment vertical="center"/>
      <protection locked="0"/>
    </xf>
    <xf numFmtId="175" fontId="12" fillId="7" borderId="9">
      <alignment vertical="center"/>
      <protection locked="0"/>
    </xf>
    <xf numFmtId="179" fontId="12" fillId="7" borderId="9">
      <alignment vertical="center"/>
      <protection locked="0"/>
    </xf>
    <xf numFmtId="179" fontId="12" fillId="7" borderId="9">
      <alignment vertical="center"/>
      <protection locked="0"/>
    </xf>
    <xf numFmtId="175" fontId="12" fillId="7" borderId="9">
      <alignment vertical="center"/>
      <protection locked="0"/>
    </xf>
    <xf numFmtId="175" fontId="12" fillId="7" borderId="9">
      <alignment vertical="center"/>
      <protection locked="0"/>
    </xf>
    <xf numFmtId="179" fontId="12" fillId="7" borderId="9">
      <alignment vertical="center"/>
      <protection locked="0"/>
    </xf>
    <xf numFmtId="179" fontId="12" fillId="7" borderId="9">
      <alignment vertical="center"/>
      <protection locked="0"/>
    </xf>
    <xf numFmtId="175" fontId="12" fillId="7" borderId="9">
      <alignment vertical="center"/>
      <protection locked="0"/>
    </xf>
    <xf numFmtId="174" fontId="12" fillId="7" borderId="9">
      <alignment vertical="center"/>
      <protection locked="0"/>
    </xf>
    <xf numFmtId="174" fontId="12" fillId="7" borderId="9">
      <alignment vertical="center"/>
      <protection locked="0"/>
    </xf>
    <xf numFmtId="177" fontId="12" fillId="7" borderId="9">
      <alignment vertical="center"/>
      <protection locked="0"/>
    </xf>
    <xf numFmtId="177" fontId="12" fillId="7" borderId="9">
      <alignment vertical="center"/>
      <protection locked="0"/>
    </xf>
    <xf numFmtId="177" fontId="12" fillId="7" borderId="9">
      <alignment vertical="center"/>
      <protection locked="0"/>
    </xf>
    <xf numFmtId="177" fontId="12" fillId="7" borderId="9">
      <alignment vertical="center"/>
      <protection locked="0"/>
    </xf>
    <xf numFmtId="174" fontId="12" fillId="7" borderId="9">
      <alignment vertical="center"/>
      <protection locked="0"/>
    </xf>
    <xf numFmtId="174" fontId="5" fillId="2" borderId="9">
      <alignment vertical="center"/>
      <protection locked="0"/>
    </xf>
    <xf numFmtId="174" fontId="5" fillId="2" borderId="9">
      <alignment vertical="center"/>
      <protection locked="0"/>
    </xf>
    <xf numFmtId="183" fontId="5" fillId="2" borderId="9">
      <alignment vertical="center"/>
      <protection locked="0"/>
    </xf>
    <xf numFmtId="183" fontId="5" fillId="2" borderId="9">
      <alignment vertical="center"/>
      <protection locked="0"/>
    </xf>
    <xf numFmtId="174" fontId="12" fillId="6" borderId="9">
      <alignment vertical="center"/>
    </xf>
    <xf numFmtId="174" fontId="5" fillId="52" borderId="9">
      <alignment vertical="center"/>
    </xf>
    <xf numFmtId="174" fontId="5" fillId="52" borderId="9">
      <alignment vertical="center"/>
    </xf>
    <xf numFmtId="174" fontId="12" fillId="6" borderId="9">
      <alignment vertical="center"/>
    </xf>
    <xf numFmtId="175" fontId="12" fillId="6" borderId="9">
      <alignment vertical="center"/>
    </xf>
    <xf numFmtId="175" fontId="12" fillId="6" borderId="9">
      <alignment vertical="center"/>
    </xf>
    <xf numFmtId="175" fontId="12" fillId="6" borderId="9">
      <alignment vertical="center"/>
    </xf>
    <xf numFmtId="175" fontId="12" fillId="6" borderId="9">
      <alignment vertical="center"/>
    </xf>
    <xf numFmtId="183" fontId="12" fillId="6" borderId="9">
      <alignment vertical="center"/>
    </xf>
    <xf numFmtId="185" fontId="5" fillId="52" borderId="9">
      <alignment vertical="center"/>
    </xf>
    <xf numFmtId="185" fontId="5" fillId="52" borderId="9">
      <alignment vertical="center"/>
    </xf>
    <xf numFmtId="183" fontId="5" fillId="52" borderId="9">
      <alignment vertical="center"/>
    </xf>
    <xf numFmtId="183" fontId="5" fillId="52" borderId="9">
      <alignment vertical="center"/>
    </xf>
    <xf numFmtId="182" fontId="12" fillId="6" borderId="9">
      <alignment vertical="center"/>
    </xf>
    <xf numFmtId="182" fontId="5" fillId="52" borderId="9">
      <alignment vertical="center"/>
    </xf>
    <xf numFmtId="182" fontId="5" fillId="52" borderId="9">
      <alignment vertical="center"/>
    </xf>
    <xf numFmtId="179" fontId="12" fillId="6" borderId="9">
      <alignment vertical="center"/>
    </xf>
    <xf numFmtId="179" fontId="12" fillId="6" borderId="9">
      <alignment vertical="center"/>
    </xf>
    <xf numFmtId="179" fontId="12" fillId="6" borderId="9">
      <alignment vertical="center"/>
    </xf>
    <xf numFmtId="179" fontId="12" fillId="6" borderId="9">
      <alignment vertical="center"/>
    </xf>
    <xf numFmtId="174" fontId="12" fillId="6" borderId="9">
      <alignment vertical="center"/>
    </xf>
    <xf numFmtId="174" fontId="12" fillId="6" borderId="9">
      <alignment vertical="center"/>
    </xf>
    <xf numFmtId="174" fontId="5" fillId="52" borderId="9">
      <alignment vertical="center"/>
    </xf>
    <xf numFmtId="174" fontId="5" fillId="52" borderId="9">
      <alignment vertical="center"/>
    </xf>
    <xf numFmtId="174" fontId="12" fillId="6" borderId="9">
      <alignment vertical="center"/>
    </xf>
    <xf numFmtId="174" fontId="12" fillId="6" borderId="9">
      <alignment vertical="center"/>
    </xf>
    <xf numFmtId="174" fontId="12" fillId="53" borderId="9">
      <alignment horizontal="right" vertical="center"/>
      <protection locked="0"/>
    </xf>
    <xf numFmtId="179" fontId="12" fillId="53" borderId="9">
      <alignment horizontal="right" vertical="center"/>
      <protection locked="0"/>
    </xf>
    <xf numFmtId="179" fontId="12" fillId="53" borderId="9">
      <alignment horizontal="right" vertical="center"/>
      <protection locked="0"/>
    </xf>
    <xf numFmtId="182" fontId="12" fillId="53" borderId="9">
      <alignment horizontal="right" vertical="center"/>
      <protection locked="0"/>
    </xf>
    <xf numFmtId="183" fontId="12" fillId="53" borderId="9">
      <alignment horizontal="right" vertical="center"/>
      <protection locked="0"/>
    </xf>
    <xf numFmtId="183" fontId="5" fillId="54" borderId="9">
      <alignment horizontal="right" vertical="center"/>
      <protection locked="0"/>
    </xf>
    <xf numFmtId="183" fontId="5" fillId="54" borderId="9">
      <alignment horizontal="right" vertical="center"/>
      <protection locked="0"/>
    </xf>
    <xf numFmtId="182" fontId="12" fillId="53" borderId="9">
      <alignment horizontal="right" vertical="center"/>
      <protection locked="0"/>
    </xf>
    <xf numFmtId="182" fontId="5" fillId="54" borderId="9">
      <alignment horizontal="right" vertical="center"/>
      <protection locked="0"/>
    </xf>
    <xf numFmtId="182" fontId="5" fillId="54" borderId="9">
      <alignment horizontal="right" vertical="center"/>
      <protection locked="0"/>
    </xf>
    <xf numFmtId="174" fontId="12" fillId="53" borderId="9">
      <alignment horizontal="right" vertical="center"/>
      <protection locked="0"/>
    </xf>
    <xf numFmtId="174" fontId="12" fillId="53" borderId="9">
      <alignment horizontal="right" vertical="center"/>
      <protection locked="0"/>
    </xf>
    <xf numFmtId="174" fontId="5" fillId="54" borderId="9">
      <alignment horizontal="right" vertical="center"/>
      <protection locked="0"/>
    </xf>
    <xf numFmtId="174" fontId="5" fillId="54" borderId="9">
      <alignment horizontal="right" vertical="center"/>
      <protection locked="0"/>
    </xf>
    <xf numFmtId="174" fontId="12" fillId="53" borderId="9">
      <alignment horizontal="right" vertical="center"/>
      <protection locked="0"/>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179" fontId="49" fillId="55" borderId="18" applyNumberFormat="0" applyProtection="0">
      <alignment horizontal="left" vertical="top" indent="1"/>
    </xf>
    <xf numFmtId="179" fontId="49" fillId="55" borderId="18" applyNumberFormat="0" applyProtection="0">
      <alignment horizontal="left" vertical="top" indent="1"/>
    </xf>
    <xf numFmtId="179" fontId="49" fillId="55" borderId="18" applyNumberFormat="0" applyProtection="0">
      <alignment horizontal="left" vertical="top" indent="1"/>
    </xf>
    <xf numFmtId="179" fontId="49" fillId="55" borderId="18" applyNumberFormat="0" applyProtection="0">
      <alignment horizontal="left" vertical="top" indent="1"/>
    </xf>
    <xf numFmtId="179" fontId="49" fillId="55" borderId="18" applyNumberFormat="0" applyProtection="0">
      <alignment horizontal="left" vertical="top" indent="1"/>
    </xf>
    <xf numFmtId="179" fontId="49" fillId="55" borderId="18" applyNumberFormat="0" applyProtection="0">
      <alignment horizontal="left" vertical="top"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3" borderId="19" applyNumberFormat="0" applyProtection="0">
      <alignment horizontal="left" vertical="center" indent="1"/>
    </xf>
    <xf numFmtId="4" fontId="18" fillId="13" borderId="0"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4" borderId="19" applyNumberFormat="0" applyProtection="0">
      <alignment horizontal="left" vertical="center" indent="1"/>
    </xf>
    <xf numFmtId="4" fontId="18" fillId="14" borderId="0"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179" fontId="45" fillId="18" borderId="11" applyNumberFormat="0" applyProtection="0">
      <alignment horizontal="left" vertical="center" indent="1"/>
    </xf>
    <xf numFmtId="179" fontId="16" fillId="21" borderId="18" applyNumberFormat="0" applyProtection="0">
      <alignment horizontal="left" vertical="center" indent="1"/>
    </xf>
    <xf numFmtId="179" fontId="16" fillId="21" borderId="18" applyNumberFormat="0" applyProtection="0">
      <alignment horizontal="left" vertical="center" indent="1"/>
    </xf>
    <xf numFmtId="179" fontId="16" fillId="21" borderId="18" applyNumberFormat="0" applyProtection="0">
      <alignment horizontal="left" vertical="center" indent="1"/>
    </xf>
    <xf numFmtId="179" fontId="16" fillId="21" borderId="18" applyNumberFormat="0" applyProtection="0">
      <alignment horizontal="left" vertical="center" indent="1"/>
    </xf>
    <xf numFmtId="179" fontId="16" fillId="21" borderId="18" applyNumberFormat="0" applyProtection="0">
      <alignment horizontal="left" vertical="center" indent="1"/>
    </xf>
    <xf numFmtId="179" fontId="16" fillId="21" borderId="18" applyNumberFormat="0" applyProtection="0">
      <alignment horizontal="left" vertical="center" indent="1"/>
    </xf>
    <xf numFmtId="179" fontId="45" fillId="18" borderId="11" applyNumberFormat="0" applyProtection="0">
      <alignment horizontal="left" vertical="center" indent="1"/>
    </xf>
    <xf numFmtId="179" fontId="45" fillId="18" borderId="11" applyNumberFormat="0" applyProtection="0">
      <alignment horizontal="left" vertical="center" indent="1"/>
    </xf>
    <xf numFmtId="179" fontId="45" fillId="18" borderId="11" applyNumberFormat="0" applyProtection="0">
      <alignment horizontal="left" vertical="center" indent="1"/>
    </xf>
    <xf numFmtId="179" fontId="45" fillId="18" borderId="11" applyNumberFormat="0" applyProtection="0">
      <alignment horizontal="left" vertical="center" indent="1"/>
    </xf>
    <xf numFmtId="179" fontId="45" fillId="18" borderId="11" applyNumberFormat="0" applyProtection="0">
      <alignment horizontal="left" vertical="center" indent="1"/>
    </xf>
    <xf numFmtId="179" fontId="45" fillId="18" borderId="11" applyNumberFormat="0" applyProtection="0">
      <alignment horizontal="left" vertical="center" indent="1"/>
    </xf>
    <xf numFmtId="179" fontId="45" fillId="21" borderId="18" applyNumberFormat="0" applyProtection="0">
      <alignment horizontal="left" vertical="top" indent="1"/>
    </xf>
    <xf numFmtId="179" fontId="16" fillId="21" borderId="18" applyNumberFormat="0" applyProtection="0">
      <alignment horizontal="left" vertical="top" indent="1"/>
    </xf>
    <xf numFmtId="179" fontId="16" fillId="21" borderId="18" applyNumberFormat="0" applyProtection="0">
      <alignment horizontal="left" vertical="top" indent="1"/>
    </xf>
    <xf numFmtId="179" fontId="16" fillId="21" borderId="18" applyNumberFormat="0" applyProtection="0">
      <alignment horizontal="left" vertical="top" indent="1"/>
    </xf>
    <xf numFmtId="179" fontId="16" fillId="21" borderId="18" applyNumberFormat="0" applyProtection="0">
      <alignment horizontal="left" vertical="top" indent="1"/>
    </xf>
    <xf numFmtId="179" fontId="16" fillId="21" borderId="18" applyNumberFormat="0" applyProtection="0">
      <alignment horizontal="left" vertical="top" indent="1"/>
    </xf>
    <xf numFmtId="179" fontId="16"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21" borderId="18" applyNumberFormat="0" applyProtection="0">
      <alignment horizontal="left" vertical="top" indent="1"/>
    </xf>
    <xf numFmtId="179" fontId="45" fillId="65" borderId="11" applyNumberFormat="0" applyProtection="0">
      <alignment horizontal="left" vertical="center" indent="1"/>
    </xf>
    <xf numFmtId="179" fontId="16" fillId="14" borderId="18" applyNumberFormat="0" applyProtection="0">
      <alignment horizontal="left" vertical="center" indent="1"/>
    </xf>
    <xf numFmtId="179" fontId="16" fillId="14" borderId="18" applyNumberFormat="0" applyProtection="0">
      <alignment horizontal="left" vertical="center" indent="1"/>
    </xf>
    <xf numFmtId="179" fontId="16" fillId="14" borderId="18" applyNumberFormat="0" applyProtection="0">
      <alignment horizontal="left" vertical="center" indent="1"/>
    </xf>
    <xf numFmtId="179" fontId="16" fillId="14" borderId="18" applyNumberFormat="0" applyProtection="0">
      <alignment horizontal="left" vertical="center" indent="1"/>
    </xf>
    <xf numFmtId="179" fontId="16" fillId="14" borderId="18" applyNumberFormat="0" applyProtection="0">
      <alignment horizontal="left" vertical="center" indent="1"/>
    </xf>
    <xf numFmtId="179" fontId="16" fillId="14" borderId="18" applyNumberFormat="0" applyProtection="0">
      <alignment horizontal="left" vertical="center" indent="1"/>
    </xf>
    <xf numFmtId="179" fontId="45" fillId="65" borderId="11" applyNumberFormat="0" applyProtection="0">
      <alignment horizontal="left" vertical="center" indent="1"/>
    </xf>
    <xf numFmtId="179" fontId="45" fillId="65" borderId="11" applyNumberFormat="0" applyProtection="0">
      <alignment horizontal="left" vertical="center" indent="1"/>
    </xf>
    <xf numFmtId="179" fontId="45" fillId="65" borderId="11" applyNumberFormat="0" applyProtection="0">
      <alignment horizontal="left" vertical="center" indent="1"/>
    </xf>
    <xf numFmtId="179" fontId="45" fillId="65" borderId="11" applyNumberFormat="0" applyProtection="0">
      <alignment horizontal="left" vertical="center" indent="1"/>
    </xf>
    <xf numFmtId="179" fontId="45" fillId="65" borderId="11" applyNumberFormat="0" applyProtection="0">
      <alignment horizontal="left" vertical="center" indent="1"/>
    </xf>
    <xf numFmtId="179" fontId="45" fillId="65" borderId="11" applyNumberFormat="0" applyProtection="0">
      <alignment horizontal="left" vertical="center" indent="1"/>
    </xf>
    <xf numFmtId="179" fontId="45" fillId="14" borderId="18" applyNumberFormat="0" applyProtection="0">
      <alignment horizontal="left" vertical="top" indent="1"/>
    </xf>
    <xf numFmtId="179" fontId="16" fillId="14" borderId="18" applyNumberFormat="0" applyProtection="0">
      <alignment horizontal="left" vertical="top" indent="1"/>
    </xf>
    <xf numFmtId="179" fontId="16" fillId="14" borderId="18" applyNumberFormat="0" applyProtection="0">
      <alignment horizontal="left" vertical="top" indent="1"/>
    </xf>
    <xf numFmtId="179" fontId="16" fillId="14" borderId="18" applyNumberFormat="0" applyProtection="0">
      <alignment horizontal="left" vertical="top" indent="1"/>
    </xf>
    <xf numFmtId="179" fontId="16" fillId="14" borderId="18" applyNumberFormat="0" applyProtection="0">
      <alignment horizontal="left" vertical="top" indent="1"/>
    </xf>
    <xf numFmtId="179" fontId="16" fillId="14" borderId="18" applyNumberFormat="0" applyProtection="0">
      <alignment horizontal="left" vertical="top" indent="1"/>
    </xf>
    <xf numFmtId="179" fontId="16"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14" borderId="18" applyNumberFormat="0" applyProtection="0">
      <alignment horizontal="left" vertical="top" indent="1"/>
    </xf>
    <xf numFmtId="179" fontId="45" fillId="66" borderId="11" applyNumberFormat="0" applyProtection="0">
      <alignment horizontal="left" vertical="center" indent="1"/>
    </xf>
    <xf numFmtId="179" fontId="16" fillId="66" borderId="18" applyNumberFormat="0" applyProtection="0">
      <alignment horizontal="left" vertical="center" indent="1"/>
    </xf>
    <xf numFmtId="179" fontId="16" fillId="66" borderId="18" applyNumberFormat="0" applyProtection="0">
      <alignment horizontal="left" vertical="center" indent="1"/>
    </xf>
    <xf numFmtId="179" fontId="16" fillId="66" borderId="18" applyNumberFormat="0" applyProtection="0">
      <alignment horizontal="left" vertical="center" indent="1"/>
    </xf>
    <xf numFmtId="179" fontId="16" fillId="66" borderId="18" applyNumberFormat="0" applyProtection="0">
      <alignment horizontal="left" vertical="center" indent="1"/>
    </xf>
    <xf numFmtId="179" fontId="16" fillId="66" borderId="18" applyNumberFormat="0" applyProtection="0">
      <alignment horizontal="left" vertical="center" indent="1"/>
    </xf>
    <xf numFmtId="179" fontId="16" fillId="66" borderId="18" applyNumberFormat="0" applyProtection="0">
      <alignment horizontal="left" vertical="center" indent="1"/>
    </xf>
    <xf numFmtId="179" fontId="45" fillId="66" borderId="11" applyNumberFormat="0" applyProtection="0">
      <alignment horizontal="left" vertical="center" indent="1"/>
    </xf>
    <xf numFmtId="179" fontId="45" fillId="66" borderId="11" applyNumberFormat="0" applyProtection="0">
      <alignment horizontal="left" vertical="center" indent="1"/>
    </xf>
    <xf numFmtId="179" fontId="45" fillId="66" borderId="11" applyNumberFormat="0" applyProtection="0">
      <alignment horizontal="left" vertical="center" indent="1"/>
    </xf>
    <xf numFmtId="179" fontId="45" fillId="66" borderId="11" applyNumberFormat="0" applyProtection="0">
      <alignment horizontal="left" vertical="center" indent="1"/>
    </xf>
    <xf numFmtId="179" fontId="45" fillId="66" borderId="11" applyNumberFormat="0" applyProtection="0">
      <alignment horizontal="left" vertical="center" indent="1"/>
    </xf>
    <xf numFmtId="179" fontId="45" fillId="66" borderId="11" applyNumberFormat="0" applyProtection="0">
      <alignment horizontal="left" vertical="center" indent="1"/>
    </xf>
    <xf numFmtId="179" fontId="45" fillId="66" borderId="18" applyNumberFormat="0" applyProtection="0">
      <alignment horizontal="left" vertical="top" indent="1"/>
    </xf>
    <xf numFmtId="179" fontId="16" fillId="66" borderId="18" applyNumberFormat="0" applyProtection="0">
      <alignment horizontal="left" vertical="top" indent="1"/>
    </xf>
    <xf numFmtId="179" fontId="16" fillId="66" borderId="18" applyNumberFormat="0" applyProtection="0">
      <alignment horizontal="left" vertical="top" indent="1"/>
    </xf>
    <xf numFmtId="179" fontId="16" fillId="66" borderId="18" applyNumberFormat="0" applyProtection="0">
      <alignment horizontal="left" vertical="top" indent="1"/>
    </xf>
    <xf numFmtId="179" fontId="16" fillId="66" borderId="18" applyNumberFormat="0" applyProtection="0">
      <alignment horizontal="left" vertical="top" indent="1"/>
    </xf>
    <xf numFmtId="179" fontId="16" fillId="66" borderId="18" applyNumberFormat="0" applyProtection="0">
      <alignment horizontal="left" vertical="top" indent="1"/>
    </xf>
    <xf numFmtId="179" fontId="16"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66" borderId="18" applyNumberFormat="0" applyProtection="0">
      <alignment horizontal="left" vertical="top" indent="1"/>
    </xf>
    <xf numFmtId="179" fontId="45" fillId="13" borderId="11" applyNumberFormat="0" applyProtection="0">
      <alignment horizontal="left" vertical="center" indent="1"/>
    </xf>
    <xf numFmtId="179" fontId="16" fillId="13" borderId="18" applyNumberFormat="0" applyProtection="0">
      <alignment horizontal="left" vertical="center" indent="1"/>
    </xf>
    <xf numFmtId="179" fontId="16" fillId="13" borderId="18" applyNumberFormat="0" applyProtection="0">
      <alignment horizontal="left" vertical="center" indent="1"/>
    </xf>
    <xf numFmtId="179" fontId="16" fillId="13" borderId="18" applyNumberFormat="0" applyProtection="0">
      <alignment horizontal="left" vertical="center" indent="1"/>
    </xf>
    <xf numFmtId="179" fontId="16" fillId="13" borderId="18" applyNumberFormat="0" applyProtection="0">
      <alignment horizontal="left" vertical="center" indent="1"/>
    </xf>
    <xf numFmtId="179" fontId="16" fillId="13" borderId="18" applyNumberFormat="0" applyProtection="0">
      <alignment horizontal="left" vertical="center" indent="1"/>
    </xf>
    <xf numFmtId="179" fontId="16" fillId="13" borderId="18" applyNumberFormat="0" applyProtection="0">
      <alignment horizontal="left" vertical="center" indent="1"/>
    </xf>
    <xf numFmtId="179" fontId="45" fillId="13" borderId="11" applyNumberFormat="0" applyProtection="0">
      <alignment horizontal="left" vertical="center" indent="1"/>
    </xf>
    <xf numFmtId="179" fontId="45" fillId="13" borderId="11" applyNumberFormat="0" applyProtection="0">
      <alignment horizontal="left" vertical="center" indent="1"/>
    </xf>
    <xf numFmtId="179" fontId="45" fillId="13" borderId="11" applyNumberFormat="0" applyProtection="0">
      <alignment horizontal="left" vertical="center" indent="1"/>
    </xf>
    <xf numFmtId="179" fontId="45" fillId="13" borderId="11" applyNumberFormat="0" applyProtection="0">
      <alignment horizontal="left" vertical="center" indent="1"/>
    </xf>
    <xf numFmtId="179" fontId="45" fillId="13" borderId="11" applyNumberFormat="0" applyProtection="0">
      <alignment horizontal="left" vertical="center" indent="1"/>
    </xf>
    <xf numFmtId="179" fontId="45" fillId="13" borderId="11" applyNumberFormat="0" applyProtection="0">
      <alignment horizontal="left" vertical="center" indent="1"/>
    </xf>
    <xf numFmtId="179" fontId="45" fillId="13" borderId="18" applyNumberFormat="0" applyProtection="0">
      <alignment horizontal="left" vertical="top" indent="1"/>
    </xf>
    <xf numFmtId="179" fontId="16" fillId="13" borderId="18" applyNumberFormat="0" applyProtection="0">
      <alignment horizontal="left" vertical="top" indent="1"/>
    </xf>
    <xf numFmtId="179" fontId="16" fillId="13" borderId="18" applyNumberFormat="0" applyProtection="0">
      <alignment horizontal="left" vertical="top" indent="1"/>
    </xf>
    <xf numFmtId="179" fontId="16" fillId="13" borderId="18" applyNumberFormat="0" applyProtection="0">
      <alignment horizontal="left" vertical="top" indent="1"/>
    </xf>
    <xf numFmtId="179" fontId="16" fillId="13" borderId="18" applyNumberFormat="0" applyProtection="0">
      <alignment horizontal="left" vertical="top" indent="1"/>
    </xf>
    <xf numFmtId="179" fontId="16" fillId="13" borderId="18" applyNumberFormat="0" applyProtection="0">
      <alignment horizontal="left" vertical="top" indent="1"/>
    </xf>
    <xf numFmtId="179" fontId="16"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13" borderId="18" applyNumberFormat="0" applyProtection="0">
      <alignment horizontal="left" vertical="top" indent="1"/>
    </xf>
    <xf numFmtId="179" fontId="45" fillId="67" borderId="20" applyNumberFormat="0">
      <protection locked="0"/>
    </xf>
    <xf numFmtId="179" fontId="16" fillId="67" borderId="9"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45" fillId="67" borderId="20" applyNumberFormat="0">
      <protection locked="0"/>
    </xf>
    <xf numFmtId="179" fontId="50" fillId="21" borderId="21" applyBorder="0"/>
    <xf numFmtId="179" fontId="50" fillId="21" borderId="21" applyBorder="0"/>
    <xf numFmtId="179" fontId="50" fillId="21" borderId="21" applyBorder="0"/>
    <xf numFmtId="179" fontId="50" fillId="21" borderId="21" applyBorder="0"/>
    <xf numFmtId="179" fontId="50" fillId="21" borderId="21" applyBorder="0"/>
    <xf numFmtId="179" fontId="50" fillId="21" borderId="21" applyBorder="0"/>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48" fillId="7" borderId="9" applyNumberFormat="0" applyProtection="0">
      <alignment vertical="center"/>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179" fontId="51" fillId="49" borderId="18" applyNumberFormat="0" applyProtection="0">
      <alignment horizontal="left" vertical="top" indent="1"/>
    </xf>
    <xf numFmtId="179" fontId="51" fillId="49" borderId="18" applyNumberFormat="0" applyProtection="0">
      <alignment horizontal="left" vertical="top" indent="1"/>
    </xf>
    <xf numFmtId="179" fontId="51" fillId="49" borderId="18" applyNumberFormat="0" applyProtection="0">
      <alignment horizontal="left" vertical="top" indent="1"/>
    </xf>
    <xf numFmtId="179" fontId="51" fillId="49" borderId="18" applyNumberFormat="0" applyProtection="0">
      <alignment horizontal="left" vertical="top" indent="1"/>
    </xf>
    <xf numFmtId="179" fontId="51" fillId="49" borderId="18" applyNumberFormat="0" applyProtection="0">
      <alignment horizontal="left" vertical="top" indent="1"/>
    </xf>
    <xf numFmtId="179" fontId="51" fillId="49" borderId="18" applyNumberFormat="0" applyProtection="0">
      <alignment horizontal="left" vertical="top" indent="1"/>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179" fontId="51" fillId="14" borderId="18" applyNumberFormat="0" applyProtection="0">
      <alignment horizontal="left" vertical="top" indent="1"/>
    </xf>
    <xf numFmtId="179" fontId="51" fillId="14" borderId="18" applyNumberFormat="0" applyProtection="0">
      <alignment horizontal="left" vertical="top" indent="1"/>
    </xf>
    <xf numFmtId="179" fontId="51" fillId="14" borderId="18" applyNumberFormat="0" applyProtection="0">
      <alignment horizontal="left" vertical="top" indent="1"/>
    </xf>
    <xf numFmtId="179" fontId="51" fillId="14" borderId="18" applyNumberFormat="0" applyProtection="0">
      <alignment horizontal="left" vertical="top" indent="1"/>
    </xf>
    <xf numFmtId="179" fontId="51" fillId="14" borderId="18" applyNumberFormat="0" applyProtection="0">
      <alignment horizontal="left" vertical="top" indent="1"/>
    </xf>
    <xf numFmtId="179" fontId="51" fillId="14" borderId="18" applyNumberFormat="0" applyProtection="0">
      <alignment horizontal="left" vertical="top"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179" fontId="45" fillId="69" borderId="9"/>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179" fontId="54" fillId="0" borderId="0" applyNumberFormat="0" applyFill="0" applyBorder="0" applyAlignment="0" applyProtection="0"/>
    <xf numFmtId="179" fontId="16" fillId="70" borderId="0"/>
    <xf numFmtId="179" fontId="16" fillId="0" borderId="0" applyFont="0" applyFill="0" applyBorder="0" applyAlignment="0" applyProtection="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179" fontId="55" fillId="0" borderId="22" applyNumberFormat="0" applyAlignment="0" applyProtection="0"/>
    <xf numFmtId="179" fontId="54" fillId="0" borderId="0" applyNumberFormat="0" applyFill="0" applyBorder="0" applyAlignment="0" applyProtection="0"/>
    <xf numFmtId="179" fontId="54" fillId="0" borderId="0" applyNumberForma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179" fontId="31" fillId="0" borderId="23" applyNumberFormat="0" applyFill="0" applyAlignment="0" applyProtection="0"/>
    <xf numFmtId="37" fontId="21" fillId="0" borderId="24" applyNumberFormat="0" applyFill="0"/>
    <xf numFmtId="170" fontId="16" fillId="0" borderId="0" applyFont="0" applyFill="0" applyBorder="0" applyAlignment="0" applyProtection="0"/>
    <xf numFmtId="171" fontId="16" fillId="0" borderId="0" applyFont="0" applyFill="0" applyBorder="0" applyAlignment="0" applyProtection="0"/>
    <xf numFmtId="179" fontId="56" fillId="0" borderId="0" applyNumberFormat="0" applyFill="0" applyBorder="0" applyAlignment="0" applyProtection="0"/>
    <xf numFmtId="179" fontId="56" fillId="0" borderId="0" applyNumberFormat="0" applyFill="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79" fontId="16" fillId="49" borderId="0" applyNumberFormat="0" applyFont="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9" fontId="4" fillId="0" borderId="0"/>
    <xf numFmtId="17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4" fontId="4" fillId="51" borderId="9">
      <alignment vertical="center"/>
    </xf>
    <xf numFmtId="174" fontId="4" fillId="51" borderId="9">
      <alignment vertical="center"/>
    </xf>
    <xf numFmtId="183" fontId="4" fillId="51" borderId="9">
      <alignment vertical="center"/>
    </xf>
    <xf numFmtId="183" fontId="4" fillId="51" borderId="9">
      <alignment vertical="center"/>
    </xf>
    <xf numFmtId="183" fontId="4" fillId="51" borderId="9">
      <alignment vertical="center"/>
    </xf>
    <xf numFmtId="183" fontId="4" fillId="51" borderId="9">
      <alignment vertical="center"/>
    </xf>
    <xf numFmtId="182" fontId="4" fillId="51" borderId="9">
      <alignment vertical="center"/>
    </xf>
    <xf numFmtId="182" fontId="4" fillId="51" borderId="9">
      <alignment vertical="center"/>
    </xf>
    <xf numFmtId="174" fontId="4" fillId="2" borderId="9">
      <alignment vertical="center"/>
      <protection locked="0"/>
    </xf>
    <xf numFmtId="174" fontId="4" fillId="2" borderId="9">
      <alignment vertical="center"/>
      <protection locked="0"/>
    </xf>
    <xf numFmtId="183" fontId="4" fillId="2" borderId="9">
      <alignment vertical="center"/>
      <protection locked="0"/>
    </xf>
    <xf numFmtId="183" fontId="4" fillId="2" borderId="9">
      <alignment vertical="center"/>
      <protection locked="0"/>
    </xf>
    <xf numFmtId="174" fontId="4" fillId="52" borderId="9">
      <alignment vertical="center"/>
    </xf>
    <xf numFmtId="174" fontId="4" fillId="52" borderId="9">
      <alignment vertical="center"/>
    </xf>
    <xf numFmtId="185" fontId="4" fillId="52" borderId="9">
      <alignment vertical="center"/>
    </xf>
    <xf numFmtId="185" fontId="4" fillId="52" borderId="9">
      <alignment vertical="center"/>
    </xf>
    <xf numFmtId="183" fontId="4" fillId="52" borderId="9">
      <alignment vertical="center"/>
    </xf>
    <xf numFmtId="183" fontId="4" fillId="52" borderId="9">
      <alignment vertical="center"/>
    </xf>
    <xf numFmtId="182" fontId="4" fillId="52" borderId="9">
      <alignment vertical="center"/>
    </xf>
    <xf numFmtId="182" fontId="4" fillId="52" borderId="9">
      <alignment vertical="center"/>
    </xf>
    <xf numFmtId="174" fontId="4" fillId="52" borderId="9">
      <alignment vertical="center"/>
    </xf>
    <xf numFmtId="174" fontId="4" fillId="52" borderId="9">
      <alignment vertical="center"/>
    </xf>
    <xf numFmtId="183" fontId="4" fillId="54" borderId="9">
      <alignment horizontal="right" vertical="center"/>
      <protection locked="0"/>
    </xf>
    <xf numFmtId="183" fontId="4" fillId="54" borderId="9">
      <alignment horizontal="right" vertical="center"/>
      <protection locked="0"/>
    </xf>
    <xf numFmtId="182" fontId="4" fillId="54" borderId="9">
      <alignment horizontal="right" vertical="center"/>
      <protection locked="0"/>
    </xf>
    <xf numFmtId="182" fontId="4" fillId="54" borderId="9">
      <alignment horizontal="right" vertical="center"/>
      <protection locked="0"/>
    </xf>
    <xf numFmtId="174" fontId="4" fillId="54" borderId="9">
      <alignment horizontal="right" vertical="center"/>
      <protection locked="0"/>
    </xf>
    <xf numFmtId="174" fontId="4" fillId="54" borderId="9">
      <alignment horizontal="right" vertical="center"/>
      <protection locked="0"/>
    </xf>
    <xf numFmtId="169"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8" fontId="16" fillId="0" borderId="0">
      <alignment vertical="top"/>
    </xf>
    <xf numFmtId="188" fontId="16" fillId="0" borderId="0">
      <alignment vertical="top"/>
    </xf>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9"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188" fontId="16" fillId="0" borderId="0"/>
    <xf numFmtId="0" fontId="16" fillId="0" borderId="0"/>
    <xf numFmtId="188" fontId="19" fillId="0" borderId="0"/>
    <xf numFmtId="188" fontId="16" fillId="0" borderId="0"/>
    <xf numFmtId="188" fontId="16" fillId="0" borderId="0"/>
    <xf numFmtId="188" fontId="16" fillId="0" borderId="0"/>
    <xf numFmtId="188"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19" fillId="0" borderId="0"/>
    <xf numFmtId="0" fontId="16" fillId="0" borderId="0"/>
    <xf numFmtId="0" fontId="16" fillId="0" borderId="0"/>
    <xf numFmtId="0" fontId="19" fillId="0" borderId="0"/>
    <xf numFmtId="0" fontId="16" fillId="0" borderId="0"/>
    <xf numFmtId="0" fontId="19" fillId="0" borderId="0"/>
    <xf numFmtId="188" fontId="19" fillId="0" borderId="0"/>
    <xf numFmtId="0" fontId="16" fillId="0" borderId="0"/>
    <xf numFmtId="0" fontId="16" fillId="0" borderId="0"/>
    <xf numFmtId="0" fontId="16" fillId="0" borderId="0"/>
    <xf numFmtId="19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188"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188"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188" fontId="16" fillId="0" borderId="0" applyBorder="0"/>
    <xf numFmtId="188" fontId="57" fillId="0" borderId="0" applyNumberFormat="0" applyFont="0" applyFill="0" applyBorder="0" applyAlignment="0" applyProtection="0"/>
    <xf numFmtId="167" fontId="16" fillId="0" borderId="0" applyFont="0" applyFill="0" applyBorder="0" applyAlignment="0" applyProtection="0"/>
    <xf numFmtId="188" fontId="58" fillId="0" borderId="0" applyNumberFormat="0" applyFill="0" applyBorder="0" applyAlignment="0" applyProtection="0">
      <alignment vertical="top"/>
      <protection locked="0"/>
    </xf>
    <xf numFmtId="16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91" fontId="59" fillId="0" borderId="0">
      <alignment horizontal="right" vertical="center"/>
    </xf>
    <xf numFmtId="0" fontId="23" fillId="0" borderId="0"/>
    <xf numFmtId="0" fontId="23" fillId="0" borderId="0"/>
    <xf numFmtId="0" fontId="23" fillId="0" borderId="0"/>
    <xf numFmtId="0" fontId="23" fillId="0" borderId="0"/>
    <xf numFmtId="0" fontId="23" fillId="0" borderId="0"/>
    <xf numFmtId="0" fontId="16" fillId="0" borderId="0"/>
    <xf numFmtId="0" fontId="16" fillId="0" borderId="0"/>
    <xf numFmtId="188" fontId="23" fillId="0" borderId="0"/>
    <xf numFmtId="38" fontId="32" fillId="0" borderId="0" applyFont="0" applyFill="0" applyBorder="0" applyAlignment="0" applyProtection="0"/>
    <xf numFmtId="38" fontId="32"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38" fontId="32" fillId="0" borderId="0" applyFont="0" applyFill="0" applyBorder="0" applyAlignment="0" applyProtection="0"/>
    <xf numFmtId="38" fontId="32" fillId="0" borderId="0" applyFont="0" applyFill="0" applyBorder="0" applyAlignment="0" applyProtection="0"/>
    <xf numFmtId="188" fontId="23" fillId="0" borderId="0"/>
    <xf numFmtId="188" fontId="16" fillId="0" borderId="0" applyFont="0" applyFill="0" applyBorder="0" applyAlignment="0" applyProtection="0"/>
    <xf numFmtId="188" fontId="23" fillId="0" borderId="0"/>
    <xf numFmtId="188" fontId="2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188" fontId="16" fillId="0" borderId="0"/>
    <xf numFmtId="188" fontId="16" fillId="0" borderId="0"/>
    <xf numFmtId="188"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8" fontId="32" fillId="0" borderId="0" applyFont="0" applyFill="0" applyBorder="0" applyAlignment="0" applyProtection="0"/>
    <xf numFmtId="192" fontId="16" fillId="0" borderId="0" applyFont="0" applyFill="0" applyBorder="0" applyAlignment="0" applyProtection="0"/>
    <xf numFmtId="188" fontId="60" fillId="0" borderId="0" applyFont="0" applyFill="0" applyBorder="0" applyAlignment="0" applyProtection="0"/>
    <xf numFmtId="192" fontId="16" fillId="0" borderId="0" applyFont="0" applyFill="0" applyBorder="0" applyAlignment="0" applyProtection="0"/>
    <xf numFmtId="188" fontId="16" fillId="0" borderId="0"/>
    <xf numFmtId="188" fontId="16" fillId="0" borderId="0"/>
    <xf numFmtId="0" fontId="16" fillId="0" borderId="0"/>
    <xf numFmtId="188" fontId="23" fillId="0" borderId="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93" fontId="16" fillId="0" borderId="0" applyFont="0" applyFill="0" applyBorder="0" applyAlignment="0" applyProtection="0"/>
    <xf numFmtId="188" fontId="60" fillId="0" borderId="0" applyFont="0" applyFill="0" applyBorder="0" applyAlignment="0" applyProtection="0"/>
    <xf numFmtId="194" fontId="16" fillId="0" borderId="0" applyFont="0" applyFill="0" applyBorder="0" applyAlignment="0" applyProtection="0"/>
    <xf numFmtId="193" fontId="16" fillId="0" borderId="0" applyFont="0" applyFill="0" applyBorder="0" applyAlignment="0" applyProtection="0"/>
    <xf numFmtId="194" fontId="16" fillId="0" borderId="0" applyFont="0" applyFill="0" applyBorder="0" applyAlignment="0" applyProtection="0"/>
    <xf numFmtId="39" fontId="16" fillId="0" borderId="0" applyFont="0" applyFill="0" applyBorder="0" applyAlignment="0" applyProtection="0"/>
    <xf numFmtId="188" fontId="60" fillId="0" borderId="0" applyFont="0" applyFill="0" applyBorder="0" applyAlignment="0" applyProtection="0"/>
    <xf numFmtId="39" fontId="16" fillId="0" borderId="0" applyFont="0" applyFill="0" applyBorder="0" applyAlignment="0" applyProtection="0"/>
    <xf numFmtId="188"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8" fontId="23" fillId="0" borderId="0"/>
    <xf numFmtId="188" fontId="58" fillId="0" borderId="0"/>
    <xf numFmtId="188" fontId="58" fillId="0" borderId="0"/>
    <xf numFmtId="38" fontId="32" fillId="0" borderId="0" applyAlignment="0" applyProtection="0"/>
    <xf numFmtId="38" fontId="32" fillId="0" borderId="0" applyFont="0" applyBorder="0" applyAlignment="0" applyProtection="0"/>
    <xf numFmtId="195" fontId="16" fillId="0" borderId="0" applyFont="0" applyFill="0" applyBorder="0" applyProtection="0">
      <alignment vertical="top"/>
    </xf>
    <xf numFmtId="38" fontId="32" fillId="0" borderId="0" applyFont="0" applyFill="0" applyBorder="0" applyAlignment="0" applyProtection="0"/>
    <xf numFmtId="38" fontId="32" fillId="0" borderId="0" applyFont="0" applyFill="0" applyBorder="0" applyAlignment="0" applyProtection="0"/>
    <xf numFmtId="188" fontId="23" fillId="0" borderId="0"/>
    <xf numFmtId="188"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8" fontId="23" fillId="0" borderId="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38" fontId="61" fillId="0" borderId="0" applyAlignment="0" applyProtection="0"/>
    <xf numFmtId="0" fontId="16" fillId="0" borderId="0" applyFont="0" applyFill="0" applyBorder="0" applyAlignment="0" applyProtection="0"/>
    <xf numFmtId="195" fontId="16" fillId="0" borderId="0" applyFont="0" applyFill="0" applyBorder="0" applyProtection="0">
      <alignment vertical="top"/>
    </xf>
    <xf numFmtId="38" fontId="61" fillId="0" borderId="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16" fillId="0" borderId="0"/>
    <xf numFmtId="188" fontId="16" fillId="0" borderId="0"/>
    <xf numFmtId="188" fontId="16" fillId="0" borderId="0"/>
    <xf numFmtId="188" fontId="16" fillId="0" borderId="0"/>
    <xf numFmtId="188" fontId="16" fillId="0" borderId="0"/>
    <xf numFmtId="196" fontId="16" fillId="0" borderId="0" applyFont="0" applyFill="0" applyBorder="0" applyAlignment="0" applyProtection="0"/>
    <xf numFmtId="188" fontId="16" fillId="0" borderId="0"/>
    <xf numFmtId="38" fontId="32" fillId="0" borderId="0" applyFont="0" applyFill="0" applyBorder="0" applyAlignment="0" applyProtection="0"/>
    <xf numFmtId="38" fontId="32" fillId="0" borderId="0" applyFont="0" applyFill="0" applyBorder="0" applyAlignment="0" applyProtection="0"/>
    <xf numFmtId="197" fontId="16" fillId="0" borderId="0" applyFont="0" applyFill="0" applyBorder="0" applyAlignment="0" applyProtection="0"/>
    <xf numFmtId="188" fontId="60"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9" fontId="16" fillId="0" borderId="0" applyFont="0" applyFill="0" applyBorder="0" applyAlignment="0" applyProtection="0"/>
    <xf numFmtId="188" fontId="60" fillId="0" borderId="0" applyFont="0" applyFill="0" applyBorder="0" applyAlignment="0" applyProtection="0"/>
    <xf numFmtId="200" fontId="16" fillId="0" borderId="0" applyFont="0" applyFill="0" applyBorder="0" applyAlignment="0" applyProtection="0"/>
    <xf numFmtId="199" fontId="16" fillId="0" borderId="0" applyFont="0" applyFill="0" applyBorder="0" applyAlignment="0" applyProtection="0"/>
    <xf numFmtId="200" fontId="16" fillId="0" borderId="0" applyFont="0" applyFill="0" applyBorder="0" applyAlignment="0" applyProtection="0"/>
    <xf numFmtId="188" fontId="62" fillId="0" borderId="0"/>
    <xf numFmtId="188" fontId="62" fillId="0" borderId="0"/>
    <xf numFmtId="188" fontId="62" fillId="0" borderId="0"/>
    <xf numFmtId="188"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23" fillId="0" borderId="0"/>
    <xf numFmtId="0"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applyFont="0" applyFill="0" applyBorder="0" applyAlignment="0" applyProtection="0"/>
    <xf numFmtId="188"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8"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88" fontId="63" fillId="0" borderId="0" applyNumberFormat="0" applyFill="0" applyBorder="0" applyProtection="0">
      <alignment horizontal="left"/>
    </xf>
    <xf numFmtId="188" fontId="64" fillId="0" borderId="0" applyNumberFormat="0" applyFill="0" applyBorder="0" applyProtection="0">
      <alignment horizontal="centerContinuous"/>
    </xf>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8" fontId="62" fillId="0" borderId="0"/>
    <xf numFmtId="188" fontId="62" fillId="0" borderId="0"/>
    <xf numFmtId="201" fontId="45" fillId="0" borderId="0"/>
    <xf numFmtId="188" fontId="58" fillId="0" borderId="0"/>
    <xf numFmtId="188" fontId="58" fillId="0" borderId="0"/>
    <xf numFmtId="188" fontId="62" fillId="0" borderId="0"/>
    <xf numFmtId="188" fontId="62" fillId="0" borderId="0"/>
    <xf numFmtId="188" fontId="62" fillId="0" borderId="0"/>
    <xf numFmtId="0" fontId="16" fillId="0" borderId="0" applyFont="0" applyFill="0" applyBorder="0" applyAlignment="0" applyProtection="0"/>
    <xf numFmtId="188" fontId="16" fillId="0" borderId="0"/>
    <xf numFmtId="188" fontId="23" fillId="0" borderId="0"/>
    <xf numFmtId="201" fontId="45"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202" fontId="65" fillId="0" borderId="0" applyFont="0" applyFill="0" applyBorder="0" applyAlignment="0" applyProtection="0"/>
    <xf numFmtId="203" fontId="58" fillId="0" borderId="0" applyFont="0" applyFill="0" applyBorder="0" applyAlignment="0" applyProtection="0"/>
    <xf numFmtId="204" fontId="66" fillId="0" borderId="0"/>
    <xf numFmtId="205" fontId="58" fillId="0" borderId="0" applyFont="0" applyFill="0" applyBorder="0" applyAlignment="0" applyProtection="0"/>
    <xf numFmtId="206" fontId="65" fillId="0" borderId="0" applyFont="0" applyFill="0" applyBorder="0" applyAlignment="0" applyProtection="0"/>
    <xf numFmtId="189"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188" fontId="16" fillId="0" borderId="0"/>
    <xf numFmtId="186" fontId="16" fillId="0" borderId="0" applyBorder="0"/>
    <xf numFmtId="0" fontId="16" fillId="0" borderId="0"/>
    <xf numFmtId="0" fontId="16" fillId="0" borderId="0"/>
    <xf numFmtId="188" fontId="16" fillId="0" borderId="0" applyBorder="0"/>
    <xf numFmtId="186" fontId="16" fillId="0" borderId="0" applyBorder="0"/>
    <xf numFmtId="201" fontId="45" fillId="0" borderId="0"/>
    <xf numFmtId="207" fontId="66" fillId="0" borderId="0"/>
    <xf numFmtId="207" fontId="67" fillId="0" borderId="0"/>
    <xf numFmtId="208" fontId="66" fillId="0" borderId="0"/>
    <xf numFmtId="209" fontId="68" fillId="0" borderId="0" applyFont="0" applyFill="0" applyBorder="0" applyAlignment="0" applyProtection="0">
      <protection locked="0"/>
    </xf>
    <xf numFmtId="210" fontId="69" fillId="0" borderId="0"/>
    <xf numFmtId="188" fontId="67" fillId="0" borderId="0"/>
    <xf numFmtId="210" fontId="70" fillId="0" borderId="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189" fontId="71" fillId="72"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71" fillId="58"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189" fontId="71" fillId="74"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9" fontId="71" fillId="75"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189" fontId="71" fillId="76"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189" fontId="71" fillId="17" borderId="0" applyNumberFormat="0" applyBorder="0" applyAlignment="0" applyProtection="0"/>
    <xf numFmtId="211" fontId="66" fillId="0" borderId="0"/>
    <xf numFmtId="212" fontId="67" fillId="0" borderId="0"/>
    <xf numFmtId="211" fontId="72" fillId="0" borderId="0"/>
    <xf numFmtId="0" fontId="16" fillId="0" borderId="0"/>
    <xf numFmtId="0" fontId="16" fillId="0" borderId="0"/>
    <xf numFmtId="213" fontId="66" fillId="0" borderId="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9" fontId="71" fillId="66"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189" fontId="71" fillId="7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189" fontId="71" fillId="63"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9" fontId="71" fillId="75"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9" fontId="71" fillId="66"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189" fontId="71" fillId="23"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189" fontId="73" fillId="77"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189" fontId="73" fillId="7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189" fontId="73" fillId="63"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9" fontId="73" fillId="78"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9" fontId="73" fillId="5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189" fontId="73" fillId="61" borderId="0" applyNumberFormat="0" applyBorder="0" applyAlignment="0" applyProtection="0"/>
    <xf numFmtId="0" fontId="60" fillId="0" borderId="0"/>
    <xf numFmtId="0" fontId="25" fillId="24" borderId="0" applyNumberFormat="0" applyBorder="0" applyAlignment="0" applyProtection="0"/>
    <xf numFmtId="0" fontId="25" fillId="25"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189" fontId="73" fillId="79"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189" fontId="73" fillId="60"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189" fontId="73" fillId="19"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9" fontId="73" fillId="7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9" fontId="73" fillId="5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189" fontId="73" fillId="62" borderId="0" applyNumberFormat="0" applyBorder="0" applyAlignment="0" applyProtection="0"/>
    <xf numFmtId="214" fontId="74" fillId="0" borderId="10">
      <alignment horizontal="centerContinuous"/>
    </xf>
    <xf numFmtId="215" fontId="21" fillId="83" borderId="25">
      <alignment horizontal="center" vertical="center"/>
    </xf>
    <xf numFmtId="186" fontId="68" fillId="0" borderId="0" applyFont="0" applyFill="0" applyBorder="0" applyAlignment="0" applyProtection="0"/>
    <xf numFmtId="188" fontId="68" fillId="0" borderId="0" applyFont="0" applyFill="0" applyBorder="0" applyAlignment="0" applyProtection="0"/>
    <xf numFmtId="201" fontId="75" fillId="0" borderId="0" applyNumberFormat="0" applyFont="0" applyFill="0" applyBorder="0" applyProtection="0">
      <alignment horizontal="center"/>
    </xf>
    <xf numFmtId="216" fontId="76" fillId="0" borderId="0">
      <alignment horizontal="left"/>
    </xf>
    <xf numFmtId="0" fontId="69" fillId="0" borderId="0"/>
    <xf numFmtId="217" fontId="77" fillId="0" borderId="0" applyFont="0" applyFill="0" applyBorder="0" applyAlignment="0" applyProtection="0"/>
    <xf numFmtId="188" fontId="68" fillId="0" borderId="0" applyFont="0" applyFill="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189" fontId="81" fillId="58" borderId="0" applyNumberFormat="0" applyBorder="0" applyAlignment="0" applyProtection="0"/>
    <xf numFmtId="218" fontId="82" fillId="84" borderId="1" applyNumberFormat="0" applyBorder="0" applyAlignment="0">
      <alignment horizontal="centerContinuous" vertical="center"/>
      <protection hidden="1"/>
    </xf>
    <xf numFmtId="1" fontId="83" fillId="85" borderId="2" applyNumberFormat="0" applyBorder="0" applyAlignment="0">
      <alignment horizontal="center" vertical="top" wrapText="1"/>
      <protection hidden="1"/>
    </xf>
    <xf numFmtId="219" fontId="16" fillId="0" borderId="0" applyFont="0" applyFill="0" applyBorder="0" applyAlignment="0" applyProtection="0"/>
    <xf numFmtId="192" fontId="16" fillId="0" borderId="0" applyNumberFormat="0" applyFont="0" applyAlignment="0" applyProtection="0"/>
    <xf numFmtId="188" fontId="84" fillId="86" borderId="0">
      <alignment horizontal="left"/>
    </xf>
    <xf numFmtId="220" fontId="85" fillId="0" borderId="0" applyFill="0" applyBorder="0" applyAlignment="0" applyProtection="0"/>
    <xf numFmtId="2" fontId="86" fillId="12" borderId="3" applyProtection="0">
      <alignment horizontal="left"/>
      <protection locked="0"/>
    </xf>
    <xf numFmtId="188" fontId="21" fillId="83" borderId="0" applyNumberFormat="0" applyFont="0" applyAlignment="0">
      <alignment horizontal="center"/>
    </xf>
    <xf numFmtId="221" fontId="87" fillId="83" borderId="0" applyFont="0" applyFill="0" applyBorder="0" applyAlignment="0" applyProtection="0"/>
    <xf numFmtId="188" fontId="88" fillId="0" borderId="0" applyNumberFormat="0" applyFill="0" applyBorder="0" applyAlignment="0" applyProtection="0"/>
    <xf numFmtId="188" fontId="89" fillId="0" borderId="10" applyNumberFormat="0" applyFill="0" applyAlignment="0" applyProtection="0"/>
    <xf numFmtId="188" fontId="66" fillId="0" borderId="0"/>
    <xf numFmtId="222" fontId="90" fillId="56" borderId="0" applyFont="0" applyFill="0" applyBorder="0" applyAlignment="0" applyProtection="0"/>
    <xf numFmtId="223" fontId="60" fillId="0" borderId="0" applyAlignment="0" applyProtection="0"/>
    <xf numFmtId="49" fontId="45" fillId="0" borderId="0" applyNumberFormat="0" applyAlignment="0" applyProtection="0">
      <alignment horizontal="left"/>
    </xf>
    <xf numFmtId="49" fontId="91" fillId="0" borderId="26" applyNumberFormat="0" applyAlignment="0" applyProtection="0">
      <alignment horizontal="left" wrapText="1"/>
    </xf>
    <xf numFmtId="49" fontId="92" fillId="0" borderId="0" applyAlignment="0" applyProtection="0">
      <alignment horizontal="left"/>
    </xf>
    <xf numFmtId="224" fontId="58" fillId="0" borderId="0" applyFont="0" applyFill="0" applyBorder="0" applyAlignment="0" applyProtection="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3" fillId="0" borderId="0"/>
    <xf numFmtId="188" fontId="94" fillId="0" borderId="0"/>
    <xf numFmtId="225" fontId="60" fillId="0" borderId="0"/>
    <xf numFmtId="226" fontId="60" fillId="0" borderId="0"/>
    <xf numFmtId="227" fontId="60" fillId="0" borderId="0"/>
    <xf numFmtId="225" fontId="60" fillId="0" borderId="8"/>
    <xf numFmtId="226" fontId="60" fillId="0" borderId="8"/>
    <xf numFmtId="226" fontId="60" fillId="0" borderId="8"/>
    <xf numFmtId="227" fontId="60" fillId="0" borderId="8"/>
    <xf numFmtId="227" fontId="60" fillId="0" borderId="8"/>
    <xf numFmtId="225" fontId="60" fillId="0" borderId="8"/>
    <xf numFmtId="225" fontId="60" fillId="0" borderId="8"/>
    <xf numFmtId="225" fontId="60" fillId="0" borderId="0"/>
    <xf numFmtId="228" fontId="60" fillId="0" borderId="0"/>
    <xf numFmtId="188" fontId="68" fillId="0" borderId="0" applyFill="0" applyBorder="0" applyAlignment="0"/>
    <xf numFmtId="229" fontId="60" fillId="0" borderId="0"/>
    <xf numFmtId="230" fontId="60" fillId="0" borderId="0"/>
    <xf numFmtId="228" fontId="60" fillId="0" borderId="8"/>
    <xf numFmtId="229" fontId="60" fillId="0" borderId="8"/>
    <xf numFmtId="229" fontId="60" fillId="0" borderId="8"/>
    <xf numFmtId="230" fontId="60" fillId="0" borderId="8"/>
    <xf numFmtId="230" fontId="60" fillId="0" borderId="8"/>
    <xf numFmtId="228" fontId="60" fillId="0" borderId="8"/>
    <xf numFmtId="228" fontId="60" fillId="0" borderId="8"/>
    <xf numFmtId="228" fontId="60" fillId="0" borderId="0"/>
    <xf numFmtId="231" fontId="60" fillId="0" borderId="0">
      <alignment horizontal="right"/>
      <protection locked="0"/>
    </xf>
    <xf numFmtId="232" fontId="60" fillId="0" borderId="0">
      <alignment horizontal="right"/>
      <protection locked="0"/>
    </xf>
    <xf numFmtId="233" fontId="60" fillId="0" borderId="0"/>
    <xf numFmtId="234" fontId="60" fillId="0" borderId="0"/>
    <xf numFmtId="235" fontId="60" fillId="0" borderId="0"/>
    <xf numFmtId="233" fontId="60" fillId="0" borderId="8"/>
    <xf numFmtId="234" fontId="60" fillId="0" borderId="8"/>
    <xf numFmtId="234" fontId="60" fillId="0" borderId="8"/>
    <xf numFmtId="235" fontId="60" fillId="0" borderId="8"/>
    <xf numFmtId="235" fontId="60" fillId="0" borderId="8"/>
    <xf numFmtId="233" fontId="60" fillId="0" borderId="8"/>
    <xf numFmtId="233" fontId="60" fillId="0" borderId="8"/>
    <xf numFmtId="233" fontId="60" fillId="0" borderId="0"/>
    <xf numFmtId="236" fontId="16" fillId="87" borderId="0"/>
    <xf numFmtId="188" fontId="16" fillId="0" borderId="0">
      <alignment vertical="center"/>
    </xf>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189" fontId="97" fillId="18" borderId="27" applyNumberFormat="0" applyAlignment="0" applyProtection="0"/>
    <xf numFmtId="189" fontId="97" fillId="18" borderId="27" applyNumberFormat="0" applyAlignment="0" applyProtection="0"/>
    <xf numFmtId="38" fontId="98" fillId="0" borderId="0" applyNumberFormat="0" applyFill="0" applyBorder="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189" fontId="99" fillId="89" borderId="12" applyNumberFormat="0" applyAlignment="0" applyProtection="0"/>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1" fontId="100" fillId="0" borderId="4">
      <alignment vertical="top"/>
    </xf>
    <xf numFmtId="172" fontId="50" fillId="0" borderId="0" applyBorder="0">
      <alignment horizontal="right"/>
    </xf>
    <xf numFmtId="172" fontId="50" fillId="0" borderId="5" applyAlignment="0">
      <alignment horizontal="right"/>
    </xf>
    <xf numFmtId="237" fontId="58" fillId="0" borderId="0"/>
    <xf numFmtId="237" fontId="58" fillId="0" borderId="0"/>
    <xf numFmtId="237" fontId="58" fillId="0" borderId="0"/>
    <xf numFmtId="237" fontId="58" fillId="0" borderId="0"/>
    <xf numFmtId="237" fontId="58" fillId="0" borderId="0"/>
    <xf numFmtId="237" fontId="58" fillId="0" borderId="0"/>
    <xf numFmtId="237" fontId="58" fillId="0" borderId="0"/>
    <xf numFmtId="237" fontId="58" fillId="0" borderId="0"/>
    <xf numFmtId="38" fontId="16" fillId="0" borderId="0" applyFont="0" applyFill="0" applyBorder="0" applyAlignment="0" applyProtection="0"/>
    <xf numFmtId="201" fontId="68" fillId="0" borderId="0" applyFont="0" applyFill="0" applyBorder="0" applyAlignment="0" applyProtection="0">
      <protection locked="0"/>
    </xf>
    <xf numFmtId="40" fontId="68" fillId="0" borderId="0" applyFont="0" applyFill="0" applyBorder="0" applyAlignment="0" applyProtection="0">
      <protection locked="0"/>
    </xf>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204" fontId="66" fillId="0" borderId="0"/>
    <xf numFmtId="238" fontId="69" fillId="0" borderId="0"/>
    <xf numFmtId="188" fontId="101" fillId="0" borderId="0" applyFont="0" applyFill="0" applyBorder="0" applyAlignment="0" applyProtection="0">
      <alignment horizontal="right"/>
    </xf>
    <xf numFmtId="239" fontId="101" fillId="0" borderId="0" applyFont="0" applyFill="0" applyBorder="0" applyAlignment="0" applyProtection="0"/>
    <xf numFmtId="188" fontId="101" fillId="0" borderId="0" applyFont="0" applyFill="0" applyBorder="0" applyAlignment="0" applyProtection="0">
      <alignment horizontal="right"/>
    </xf>
    <xf numFmtId="169" fontId="25" fillId="0" borderId="0" applyFont="0" applyFill="0" applyBorder="0" applyAlignment="0" applyProtection="0"/>
    <xf numFmtId="238" fontId="19" fillId="0" borderId="0" applyFont="0" applyFill="0" applyBorder="0" applyAlignment="0" applyProtection="0"/>
    <xf numFmtId="180" fontId="19" fillId="0" borderId="0" applyFont="0" applyFill="0" applyBorder="0" applyAlignment="0" applyProtection="0"/>
    <xf numFmtId="192" fontId="19" fillId="0" borderId="0" applyFont="0" applyFill="0" applyBorder="0" applyAlignment="0" applyProtection="0"/>
    <xf numFmtId="180"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240" fontId="19" fillId="0" borderId="0" applyFont="0" applyFill="0" applyBorder="0" applyAlignment="0" applyProtection="0"/>
    <xf numFmtId="241" fontId="19" fillId="0" borderId="0" applyFont="0" applyFill="0" applyBorder="0" applyAlignment="0" applyProtection="0"/>
    <xf numFmtId="241" fontId="19" fillId="0" borderId="0" applyFont="0" applyFill="0" applyBorder="0" applyAlignment="0" applyProtection="0"/>
    <xf numFmtId="172" fontId="19"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243" fontId="19" fillId="0" borderId="0" applyFont="0" applyFill="0" applyBorder="0" applyAlignment="0" applyProtection="0"/>
    <xf numFmtId="24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69" fontId="25"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244"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45" fontId="16" fillId="0" borderId="0" applyFont="0" applyFill="0" applyBorder="0" applyAlignment="0" applyProtection="0"/>
    <xf numFmtId="169" fontId="1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46" fontId="16" fillId="0" borderId="0" applyFont="0" applyFill="0" applyBorder="0" applyAlignment="0" applyProtection="0"/>
    <xf numFmtId="38" fontId="58" fillId="0" borderId="0" applyFill="0" applyBorder="0" applyProtection="0">
      <alignment horizontal="center"/>
    </xf>
    <xf numFmtId="188" fontId="102" fillId="0" borderId="0">
      <protection locked="0"/>
    </xf>
    <xf numFmtId="247" fontId="16" fillId="0" borderId="0" applyBorder="0"/>
    <xf numFmtId="248" fontId="45" fillId="0" borderId="0" applyBorder="0"/>
    <xf numFmtId="249" fontId="16" fillId="0" borderId="0" applyFill="0" applyBorder="0">
      <alignment horizontal="left"/>
    </xf>
    <xf numFmtId="188" fontId="103" fillId="0" borderId="0" applyNumberFormat="0" applyAlignment="0">
      <alignment horizontal="left"/>
    </xf>
    <xf numFmtId="37" fontId="16" fillId="90" borderId="0" applyFont="0" applyBorder="0" applyAlignment="0" applyProtection="0"/>
    <xf numFmtId="192" fontId="62" fillId="90" borderId="0" applyFont="0" applyBorder="0" applyAlignment="0" applyProtection="0"/>
    <xf numFmtId="39" fontId="62" fillId="90" borderId="0" applyFont="0" applyBorder="0" applyAlignment="0" applyProtection="0"/>
    <xf numFmtId="187" fontId="104" fillId="0" borderId="0"/>
    <xf numFmtId="164" fontId="68" fillId="0" borderId="0" applyFont="0" applyFill="0" applyBorder="0" applyAlignment="0" applyProtection="0">
      <protection locked="0"/>
    </xf>
    <xf numFmtId="165" fontId="68" fillId="0" borderId="0" applyFont="0" applyFill="0" applyBorder="0" applyAlignment="0" applyProtection="0">
      <protection locked="0"/>
    </xf>
    <xf numFmtId="166" fontId="16" fillId="0" borderId="0">
      <alignment horizontal="right"/>
    </xf>
    <xf numFmtId="188" fontId="101" fillId="0" borderId="0" applyFont="0" applyFill="0" applyBorder="0" applyAlignment="0" applyProtection="0">
      <alignment horizontal="right"/>
    </xf>
    <xf numFmtId="171" fontId="9" fillId="0" borderId="0" applyFont="0" applyFill="0" applyBorder="0" applyAlignment="0" applyProtection="0"/>
    <xf numFmtId="250" fontId="16" fillId="0" borderId="0" applyFont="0" applyFill="0" applyBorder="0" applyAlignment="0" applyProtection="0"/>
    <xf numFmtId="188" fontId="101" fillId="0" borderId="0" applyFont="0" applyFill="0" applyBorder="0" applyAlignment="0" applyProtection="0">
      <alignment horizontal="right"/>
    </xf>
    <xf numFmtId="171" fontId="25" fillId="0" borderId="0" applyFont="0" applyFill="0" applyBorder="0" applyAlignment="0" applyProtection="0"/>
    <xf numFmtId="249" fontId="16"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251" fontId="16" fillId="0" borderId="0" applyFont="0" applyFill="0" applyBorder="0" applyAlignment="0" applyProtection="0"/>
    <xf numFmtId="188" fontId="16" fillId="0" borderId="0" applyFont="0" applyFill="0" applyBorder="0" applyAlignment="0" applyProtection="0"/>
    <xf numFmtId="49" fontId="105" fillId="91" borderId="0" applyAlignment="0" applyProtection="0">
      <alignment vertical="center"/>
    </xf>
    <xf numFmtId="252" fontId="106" fillId="87" borderId="3">
      <alignment horizontal="right"/>
    </xf>
    <xf numFmtId="253" fontId="58" fillId="0" borderId="0" applyFont="0" applyFill="0" applyBorder="0" applyAlignment="0" applyProtection="0"/>
    <xf numFmtId="225" fontId="60" fillId="56" borderId="28">
      <protection locked="0"/>
    </xf>
    <xf numFmtId="226" fontId="60" fillId="56" borderId="28">
      <protection locked="0"/>
    </xf>
    <xf numFmtId="227" fontId="60" fillId="56" borderId="28">
      <protection locked="0"/>
    </xf>
    <xf numFmtId="225" fontId="60" fillId="56" borderId="28">
      <protection locked="0"/>
    </xf>
    <xf numFmtId="228" fontId="60" fillId="56" borderId="28">
      <protection locked="0"/>
    </xf>
    <xf numFmtId="229" fontId="60" fillId="56" borderId="28">
      <protection locked="0"/>
    </xf>
    <xf numFmtId="230" fontId="60" fillId="56" borderId="28">
      <protection locked="0"/>
    </xf>
    <xf numFmtId="228" fontId="60" fillId="56" borderId="28">
      <protection locked="0"/>
    </xf>
    <xf numFmtId="231" fontId="60" fillId="92" borderId="28">
      <alignment horizontal="right"/>
      <protection locked="0"/>
    </xf>
    <xf numFmtId="232" fontId="60" fillId="92" borderId="28">
      <alignment horizontal="right"/>
      <protection locked="0"/>
    </xf>
    <xf numFmtId="0" fontId="60" fillId="93" borderId="28">
      <alignment horizontal="left"/>
      <protection locked="0"/>
    </xf>
    <xf numFmtId="49" fontId="60" fillId="6" borderId="28">
      <alignment horizontal="left" vertical="top" wrapText="1"/>
      <protection locked="0"/>
    </xf>
    <xf numFmtId="233" fontId="60" fillId="56" borderId="28">
      <protection locked="0"/>
    </xf>
    <xf numFmtId="234" fontId="60" fillId="56" borderId="28">
      <protection locked="0"/>
    </xf>
    <xf numFmtId="235" fontId="60" fillId="56" borderId="28">
      <protection locked="0"/>
    </xf>
    <xf numFmtId="233" fontId="60" fillId="56" borderId="28">
      <protection locked="0"/>
    </xf>
    <xf numFmtId="49" fontId="60" fillId="6" borderId="28">
      <alignment horizontal="left"/>
      <protection locked="0"/>
    </xf>
    <xf numFmtId="254" fontId="60" fillId="56" borderId="28">
      <alignment horizontal="left" indent="1"/>
      <protection locked="0"/>
    </xf>
    <xf numFmtId="255" fontId="16" fillId="56" borderId="29"/>
    <xf numFmtId="255" fontId="16" fillId="56" borderId="29"/>
    <xf numFmtId="255" fontId="16" fillId="56" borderId="29"/>
    <xf numFmtId="255" fontId="16" fillId="56" borderId="29"/>
    <xf numFmtId="255" fontId="16" fillId="56" borderId="29"/>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1" fontId="16" fillId="0" borderId="0" applyFill="0" applyBorder="0"/>
    <xf numFmtId="188" fontId="101" fillId="0" borderId="0" applyFont="0" applyFill="0" applyBorder="0" applyAlignment="0" applyProtection="0"/>
    <xf numFmtId="256" fontId="16" fillId="0" borderId="0" applyFont="0" applyFill="0" applyBorder="0" applyAlignment="0" applyProtection="0"/>
    <xf numFmtId="188" fontId="101" fillId="0" borderId="0" applyFont="0" applyFill="0" applyBorder="0" applyAlignment="0" applyProtection="0"/>
    <xf numFmtId="188" fontId="50" fillId="12" borderId="0">
      <alignment horizontal="left"/>
    </xf>
    <xf numFmtId="14" fontId="16" fillId="0" borderId="0"/>
    <xf numFmtId="257" fontId="16" fillId="0" borderId="0" applyFont="0" applyFill="0" applyBorder="0" applyAlignment="0" applyProtection="0"/>
    <xf numFmtId="258" fontId="16" fillId="0" borderId="0" applyFont="0" applyFill="0" applyBorder="0" applyProtection="0">
      <alignment vertical="top"/>
    </xf>
    <xf numFmtId="258" fontId="16" fillId="0" borderId="0" applyFont="0" applyFill="0" applyBorder="0" applyProtection="0">
      <alignment vertical="top"/>
    </xf>
    <xf numFmtId="258" fontId="16" fillId="0" borderId="0" applyFont="0" applyFill="0" applyBorder="0" applyProtection="0">
      <alignment vertical="top"/>
    </xf>
    <xf numFmtId="259" fontId="16" fillId="0" borderId="0" applyFont="0" applyFill="0" applyBorder="0" applyAlignment="0" applyProtection="0"/>
    <xf numFmtId="258" fontId="16" fillId="0" borderId="0" applyFont="0" applyFill="0" applyBorder="0" applyProtection="0">
      <alignment vertical="top"/>
    </xf>
    <xf numFmtId="259" fontId="16" fillId="0" borderId="0" applyFont="0" applyFill="0" applyBorder="0" applyAlignment="0" applyProtection="0"/>
    <xf numFmtId="260" fontId="16" fillId="0" borderId="0" applyFont="0" applyFill="0" applyBorder="0" applyProtection="0">
      <alignment vertical="top"/>
    </xf>
    <xf numFmtId="260" fontId="16" fillId="0" borderId="0" applyFont="0" applyFill="0" applyBorder="0" applyProtection="0">
      <alignment vertical="top"/>
    </xf>
    <xf numFmtId="260" fontId="16" fillId="0" borderId="0" applyFont="0" applyFill="0" applyBorder="0" applyProtection="0">
      <alignment vertical="top"/>
    </xf>
    <xf numFmtId="260" fontId="16" fillId="0" borderId="0" applyFont="0" applyFill="0" applyBorder="0" applyProtection="0">
      <alignment vertical="top"/>
    </xf>
    <xf numFmtId="208" fontId="69" fillId="0" borderId="0">
      <alignment horizontal="right"/>
    </xf>
    <xf numFmtId="204" fontId="69" fillId="0" borderId="0">
      <alignment horizontal="right"/>
      <protection locked="0"/>
    </xf>
    <xf numFmtId="204" fontId="69" fillId="0" borderId="0"/>
    <xf numFmtId="261" fontId="69" fillId="0" borderId="0">
      <alignment horizontal="right"/>
      <protection locked="0"/>
    </xf>
    <xf numFmtId="204" fontId="70" fillId="0" borderId="0"/>
    <xf numFmtId="262" fontId="45" fillId="65" borderId="0" applyAlignment="0" applyProtection="0">
      <alignment horizontal="right"/>
    </xf>
    <xf numFmtId="263" fontId="16" fillId="0" borderId="0" applyFont="0" applyFill="0" applyBorder="0" applyAlignment="0" applyProtection="0"/>
    <xf numFmtId="264" fontId="16" fillId="0" borderId="0" applyFont="0" applyFill="0" applyBorder="0" applyAlignment="0" applyProtection="0"/>
    <xf numFmtId="201" fontId="75" fillId="87" borderId="0" applyNumberFormat="0" applyFont="0" applyBorder="0" applyAlignment="0" applyProtection="0"/>
    <xf numFmtId="165" fontId="58" fillId="0" borderId="0" applyFill="0" applyBorder="0" applyProtection="0">
      <alignment horizontal="center"/>
    </xf>
    <xf numFmtId="164" fontId="58" fillId="0" borderId="0">
      <alignment horizontal="center"/>
    </xf>
    <xf numFmtId="165" fontId="58" fillId="0" borderId="0" applyFill="0" applyBorder="0" applyProtection="0">
      <alignment horizontal="center"/>
    </xf>
    <xf numFmtId="249" fontId="107" fillId="0" borderId="0">
      <alignment horizontal="center"/>
    </xf>
    <xf numFmtId="188" fontId="101" fillId="0" borderId="30" applyNumberFormat="0" applyFont="0" applyFill="0" applyAlignment="0" applyProtection="0"/>
    <xf numFmtId="186" fontId="108" fillId="0" borderId="8"/>
    <xf numFmtId="207" fontId="69" fillId="0" borderId="0"/>
    <xf numFmtId="38" fontId="32" fillId="0" borderId="0" applyFont="0" applyFill="0" applyBorder="0" applyAlignment="0" applyProtection="0"/>
    <xf numFmtId="188" fontId="109" fillId="0" borderId="0" applyFont="0" applyFill="0" applyBorder="0" applyAlignment="0" applyProtection="0"/>
    <xf numFmtId="188" fontId="110" fillId="0" borderId="0" applyNumberFormat="0" applyAlignment="0">
      <alignment horizontal="left"/>
    </xf>
    <xf numFmtId="265" fontId="106" fillId="0" borderId="0"/>
    <xf numFmtId="266" fontId="106" fillId="0" borderId="0"/>
    <xf numFmtId="267" fontId="106" fillId="0" borderId="0"/>
    <xf numFmtId="268" fontId="106" fillId="0" borderId="0"/>
    <xf numFmtId="269" fontId="106" fillId="0" borderId="0"/>
    <xf numFmtId="270" fontId="106" fillId="0" borderId="0"/>
    <xf numFmtId="189" fontId="16" fillId="0" borderId="0" applyFont="0" applyFill="0" applyBorder="0" applyAlignment="0" applyProtection="0"/>
    <xf numFmtId="189" fontId="16" fillId="0" borderId="0" applyFont="0" applyFill="0" applyBorder="0" applyAlignment="0" applyProtection="0"/>
    <xf numFmtId="271" fontId="16" fillId="0" borderId="0" applyFont="0" applyFill="0" applyBorder="0" applyAlignment="0" applyProtection="0"/>
    <xf numFmtId="272" fontId="16" fillId="0" borderId="0" applyFont="0" applyFill="0" applyBorder="0" applyAlignment="0" applyProtection="0"/>
    <xf numFmtId="273" fontId="16" fillId="0" borderId="0" applyFont="0" applyFill="0" applyBorder="0" applyAlignment="0" applyProtection="0"/>
    <xf numFmtId="188" fontId="16" fillId="0" borderId="0" applyFon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89" fontId="113" fillId="0" borderId="0" applyNumberFormat="0" applyFill="0" applyBorder="0" applyAlignment="0" applyProtection="0"/>
    <xf numFmtId="0" fontId="58" fillId="89" borderId="0" applyNumberFormat="0" applyFont="0" applyBorder="0" applyAlignment="0" applyProtection="0"/>
    <xf numFmtId="0" fontId="58" fillId="89" borderId="0" applyNumberFormat="0" applyFont="0" applyBorder="0" applyAlignment="0" applyProtection="0"/>
    <xf numFmtId="0" fontId="44" fillId="0" borderId="0" applyNumberFormat="0" applyFill="0" applyBorder="0" applyAlignment="0" applyProtection="0"/>
    <xf numFmtId="274" fontId="114" fillId="0" borderId="0" applyFill="0" applyBorder="0"/>
    <xf numFmtId="15" fontId="18" fillId="0" borderId="0" applyFill="0" applyBorder="0" applyProtection="0">
      <alignment horizontal="center"/>
    </xf>
    <xf numFmtId="0" fontId="58" fillId="58" borderId="0" applyNumberFormat="0" applyFont="0" applyBorder="0" applyAlignment="0" applyProtection="0"/>
    <xf numFmtId="0" fontId="58" fillId="58" borderId="0" applyNumberFormat="0" applyFont="0" applyBorder="0" applyAlignment="0" applyProtection="0"/>
    <xf numFmtId="275" fontId="115" fillId="0" borderId="0" applyFill="0" applyBorder="0" applyProtection="0"/>
    <xf numFmtId="276" fontId="116" fillId="18" borderId="6" applyAlignment="0" applyProtection="0"/>
    <xf numFmtId="276" fontId="116" fillId="18" borderId="6" applyAlignment="0" applyProtection="0"/>
    <xf numFmtId="277" fontId="117" fillId="0" borderId="0" applyNumberFormat="0" applyFill="0" applyBorder="0" applyAlignment="0" applyProtection="0"/>
    <xf numFmtId="277" fontId="118" fillId="0" borderId="0" applyNumberFormat="0" applyFill="0" applyBorder="0" applyAlignment="0" applyProtection="0"/>
    <xf numFmtId="15" fontId="44" fillId="56" borderId="28">
      <alignment horizontal="center"/>
      <protection locked="0"/>
    </xf>
    <xf numFmtId="278" fontId="44" fillId="56" borderId="28" applyAlignment="0">
      <protection locked="0"/>
    </xf>
    <xf numFmtId="279" fontId="44" fillId="56" borderId="28" applyAlignment="0">
      <protection locked="0"/>
    </xf>
    <xf numFmtId="279" fontId="18" fillId="0" borderId="0" applyFill="0" applyBorder="0" applyAlignment="0" applyProtection="0"/>
    <xf numFmtId="280" fontId="18" fillId="0" borderId="0" applyFill="0" applyBorder="0" applyAlignment="0" applyProtection="0"/>
    <xf numFmtId="280" fontId="18" fillId="0" borderId="0" applyFill="0" applyBorder="0" applyAlignment="0" applyProtection="0"/>
    <xf numFmtId="281" fontId="18" fillId="0" borderId="0" applyFill="0" applyBorder="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63" borderId="0" applyNumberFormat="0" applyFont="0" applyBorder="0" applyAlignment="0" applyProtection="0"/>
    <xf numFmtId="0" fontId="58" fillId="63" borderId="0" applyNumberFormat="0" applyFont="0" applyBorder="0" applyAlignment="0" applyProtection="0"/>
    <xf numFmtId="167" fontId="16" fillId="0" borderId="0" applyFont="0" applyFill="0" applyBorder="0" applyAlignment="0" applyProtection="0"/>
    <xf numFmtId="169" fontId="16" fillId="0" borderId="0" applyFont="0" applyFill="0" applyBorder="0" applyAlignment="0" applyProtection="0"/>
    <xf numFmtId="282" fontId="16" fillId="0" borderId="0" applyFont="0" applyFill="0" applyBorder="0" applyAlignment="0" applyProtection="0"/>
    <xf numFmtId="283" fontId="16" fillId="0" borderId="0" applyFont="0" applyFill="0" applyBorder="0" applyProtection="0">
      <alignment vertical="top"/>
    </xf>
    <xf numFmtId="283" fontId="16" fillId="0" borderId="0" applyFont="0" applyFill="0" applyBorder="0" applyProtection="0">
      <alignment vertical="top"/>
    </xf>
    <xf numFmtId="283" fontId="16" fillId="0" borderId="0" applyFont="0" applyFill="0" applyBorder="0" applyProtection="0">
      <alignment vertical="top"/>
    </xf>
    <xf numFmtId="283" fontId="16" fillId="0" borderId="0" applyFont="0" applyFill="0" applyBorder="0" applyProtection="0">
      <alignment vertical="top"/>
    </xf>
    <xf numFmtId="1" fontId="119" fillId="94" borderId="7" applyNumberFormat="0" applyBorder="0" applyAlignment="0">
      <alignment horizontal="centerContinuous" vertical="center"/>
      <protection locked="0"/>
    </xf>
    <xf numFmtId="188" fontId="102" fillId="0" borderId="0">
      <protection locked="0"/>
    </xf>
    <xf numFmtId="249" fontId="120" fillId="0" borderId="0"/>
    <xf numFmtId="249" fontId="120" fillId="0" borderId="0"/>
    <xf numFmtId="188" fontId="121" fillId="0" borderId="0"/>
    <xf numFmtId="188" fontId="122" fillId="0" borderId="0" applyFill="0" applyBorder="0" applyProtection="0">
      <alignment horizontal="left"/>
    </xf>
    <xf numFmtId="4" fontId="123" fillId="0" borderId="0">
      <protection locked="0"/>
    </xf>
    <xf numFmtId="0" fontId="105" fillId="14" borderId="0" applyAlignment="0" applyProtection="0">
      <alignment horizontal="right" vertical="center"/>
    </xf>
    <xf numFmtId="187" fontId="124" fillId="0" borderId="0"/>
    <xf numFmtId="266" fontId="106" fillId="0" borderId="33"/>
    <xf numFmtId="284" fontId="106" fillId="87" borderId="3">
      <alignment horizontal="right"/>
    </xf>
    <xf numFmtId="285" fontId="16" fillId="0" borderId="0" applyFont="0" applyFill="0" applyBorder="0" applyAlignment="0" applyProtection="0"/>
    <xf numFmtId="286" fontId="125" fillId="0" borderId="0" applyFont="0" applyFill="0" applyBorder="0" applyAlignment="0" applyProtection="0"/>
    <xf numFmtId="287" fontId="16" fillId="0" borderId="0" applyFont="0" applyFill="0" applyBorder="0" applyAlignment="0" applyProtection="0"/>
    <xf numFmtId="288" fontId="125"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189" fontId="126" fillId="74" borderId="0" applyNumberFormat="0" applyBorder="0" applyAlignment="0" applyProtection="0"/>
    <xf numFmtId="2" fontId="127" fillId="12" borderId="3" applyProtection="0">
      <alignment horizontal="left"/>
      <protection locked="0"/>
    </xf>
    <xf numFmtId="38" fontId="45" fillId="87" borderId="0" applyNumberFormat="0" applyBorder="0" applyAlignment="0" applyProtection="0"/>
    <xf numFmtId="289" fontId="50" fillId="7" borderId="9" applyNumberFormat="0" applyFont="0" applyAlignment="0"/>
    <xf numFmtId="188" fontId="101" fillId="0" borderId="0" applyFont="0" applyFill="0" applyBorder="0" applyAlignment="0" applyProtection="0">
      <alignment horizontal="right"/>
    </xf>
    <xf numFmtId="188" fontId="128" fillId="0" borderId="0" applyProtection="0">
      <alignment horizontal="right"/>
    </xf>
    <xf numFmtId="188" fontId="87" fillId="0" borderId="34" applyNumberFormat="0" applyAlignment="0" applyProtection="0">
      <alignment horizontal="left" vertical="center"/>
    </xf>
    <xf numFmtId="188" fontId="87" fillId="0" borderId="6">
      <alignment horizontal="left" vertical="center"/>
    </xf>
    <xf numFmtId="2" fontId="83" fillId="85" borderId="0" applyAlignment="0">
      <alignment horizontal="right"/>
      <protection locked="0"/>
    </xf>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189" fontId="130" fillId="0" borderId="35"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189" fontId="132" fillId="0" borderId="3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189" fontId="134" fillId="0" borderId="37" applyNumberFormat="0" applyFill="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89" fontId="134" fillId="0" borderId="0" applyNumberFormat="0" applyFill="0" applyBorder="0" applyAlignment="0" applyProtection="0"/>
    <xf numFmtId="188" fontId="58" fillId="0" borderId="0">
      <protection locked="0"/>
    </xf>
    <xf numFmtId="188" fontId="58" fillId="0" borderId="0">
      <protection locked="0"/>
    </xf>
    <xf numFmtId="290" fontId="135" fillId="0" borderId="0">
      <alignment horizontal="right"/>
    </xf>
    <xf numFmtId="291" fontId="24" fillId="0" borderId="0" applyAlignment="0">
      <alignment horizontal="right"/>
      <protection hidden="1"/>
    </xf>
    <xf numFmtId="188" fontId="44" fillId="0" borderId="38" applyNumberFormat="0" applyFill="0" applyAlignment="0" applyProtection="0"/>
    <xf numFmtId="201" fontId="136" fillId="0" borderId="0" applyNumberFormat="0" applyBorder="0" applyAlignment="0" applyProtection="0">
      <alignment horizontal="right" wrapText="1"/>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189" fontId="140"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189" fontId="144" fillId="0" borderId="0" applyNumberFormat="0" applyFill="0" applyBorder="0" applyAlignment="0" applyProtection="0">
      <alignment vertical="top"/>
      <protection locked="0"/>
    </xf>
    <xf numFmtId="188" fontId="145" fillId="0" borderId="0">
      <alignment wrapText="1"/>
    </xf>
    <xf numFmtId="10" fontId="45" fillId="7" borderId="9" applyNumberFormat="0" applyBorder="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189" fontId="147" fillId="17" borderId="27" applyNumberFormat="0" applyAlignment="0" applyProtection="0"/>
    <xf numFmtId="189" fontId="147" fillId="17" borderId="27" applyNumberFormat="0" applyAlignment="0" applyProtection="0"/>
    <xf numFmtId="0" fontId="45" fillId="0" borderId="0" applyNumberFormat="0" applyFill="0" applyBorder="0" applyAlignment="0">
      <protection locked="0"/>
    </xf>
    <xf numFmtId="236" fontId="21" fillId="96" borderId="0">
      <protection locked="0"/>
    </xf>
    <xf numFmtId="178" fontId="58" fillId="0" borderId="0"/>
    <xf numFmtId="0" fontId="148" fillId="0" borderId="0"/>
    <xf numFmtId="38" fontId="149" fillId="0" borderId="0"/>
    <xf numFmtId="38" fontId="150" fillId="0" borderId="0"/>
    <xf numFmtId="38" fontId="151" fillId="0" borderId="0"/>
    <xf numFmtId="38" fontId="152" fillId="0" borderId="0"/>
    <xf numFmtId="0" fontId="77" fillId="0" borderId="0"/>
    <xf numFmtId="0" fontId="77" fillId="0" borderId="0"/>
    <xf numFmtId="0" fontId="77" fillId="0" borderId="0"/>
    <xf numFmtId="0" fontId="60" fillId="0" borderId="0"/>
    <xf numFmtId="0" fontId="153" fillId="0" borderId="0"/>
    <xf numFmtId="0" fontId="154" fillId="0" borderId="0">
      <alignment horizontal="center"/>
    </xf>
    <xf numFmtId="292" fontId="155" fillId="0" borderId="0" applyFont="0" applyFill="0" applyBorder="0" applyAlignment="0" applyProtection="0"/>
    <xf numFmtId="188" fontId="16" fillId="0" borderId="0" applyNumberFormat="0" applyFont="0" applyFill="0" applyBorder="0" applyProtection="0">
      <alignment horizontal="left" vertical="center"/>
    </xf>
    <xf numFmtId="188" fontId="45" fillId="87" borderId="0"/>
    <xf numFmtId="38" fontId="156" fillId="0" borderId="0" applyNumberFormat="0" applyFill="0" applyBorder="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189" fontId="159" fillId="0" borderId="39" applyNumberFormat="0" applyFill="0" applyAlignment="0" applyProtection="0"/>
    <xf numFmtId="0" fontId="105" fillId="97" borderId="0" applyAlignment="0" applyProtection="0">
      <alignment horizontal="right" vertical="center"/>
    </xf>
    <xf numFmtId="196" fontId="65" fillId="0" borderId="0" applyFont="0" applyFill="0" applyBorder="0" applyAlignment="0" applyProtection="0">
      <alignment horizontal="right"/>
    </xf>
    <xf numFmtId="293"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294"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188" fontId="106" fillId="0" borderId="0">
      <alignment horizontal="right"/>
    </xf>
    <xf numFmtId="40" fontId="160" fillId="0" borderId="0">
      <alignment horizontal="right"/>
    </xf>
    <xf numFmtId="188" fontId="161" fillId="0" borderId="0">
      <alignment vertical="center"/>
    </xf>
    <xf numFmtId="188" fontId="16" fillId="0" borderId="0" applyNumberFormat="0" applyFill="0" applyBorder="0" applyAlignment="0" applyProtection="0"/>
    <xf numFmtId="169"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295" fontId="16" fillId="0" borderId="0" applyFont="0" applyFill="0" applyBorder="0" applyAlignment="0" applyProtection="0"/>
    <xf numFmtId="296" fontId="106" fillId="0" borderId="0">
      <alignment horizontal="right"/>
    </xf>
    <xf numFmtId="188" fontId="162" fillId="0" borderId="5"/>
    <xf numFmtId="297" fontId="32" fillId="0" borderId="0" applyFont="0" applyFill="0" applyBorder="0" applyAlignment="0" applyProtection="0"/>
    <xf numFmtId="298" fontId="32"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299" fontId="45" fillId="7" borderId="0">
      <alignment horizontal="center"/>
    </xf>
    <xf numFmtId="300" fontId="58" fillId="0" borderId="0" applyFill="0" applyBorder="0" applyProtection="0">
      <alignment horizontal="center"/>
    </xf>
    <xf numFmtId="301" fontId="58" fillId="0" borderId="0" applyFont="0" applyFill="0" applyBorder="0" applyAlignment="0" applyProtection="0">
      <alignment horizontal="centerContinuous"/>
      <protection locked="0"/>
    </xf>
    <xf numFmtId="49" fontId="163" fillId="91" borderId="0" applyAlignment="0" applyProtection="0">
      <alignment horizontal="centerContinuous" vertical="center"/>
    </xf>
    <xf numFmtId="302" fontId="45" fillId="0" borderId="0" applyFont="0" applyFill="0" applyBorder="0" applyAlignment="0" applyProtection="0">
      <alignment horizontal="right"/>
    </xf>
    <xf numFmtId="0" fontId="90" fillId="0" borderId="0">
      <alignment horizontal="right"/>
    </xf>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189" fontId="165" fillId="55" borderId="0" applyNumberFormat="0" applyBorder="0" applyAlignment="0" applyProtection="0"/>
    <xf numFmtId="37" fontId="166" fillId="0" borderId="0"/>
    <xf numFmtId="290" fontId="167" fillId="0" borderId="0"/>
    <xf numFmtId="0" fontId="16" fillId="0" borderId="0"/>
    <xf numFmtId="303" fontId="68" fillId="0" borderId="0"/>
    <xf numFmtId="303" fontId="68" fillId="0" borderId="10"/>
    <xf numFmtId="303" fontId="68" fillId="0" borderId="41"/>
    <xf numFmtId="303" fontId="68" fillId="0" borderId="0"/>
    <xf numFmtId="304" fontId="69" fillId="0" borderId="0"/>
    <xf numFmtId="305" fontId="69" fillId="0" borderId="0"/>
    <xf numFmtId="306" fontId="69" fillId="0" borderId="0"/>
    <xf numFmtId="307" fontId="45" fillId="0" borderId="0"/>
    <xf numFmtId="308" fontId="45" fillId="0" borderId="0"/>
    <xf numFmtId="0" fontId="3" fillId="0" borderId="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0" fontId="16" fillId="0" borderId="0"/>
    <xf numFmtId="180" fontId="16" fillId="0" borderId="0"/>
    <xf numFmtId="180" fontId="16" fillId="0" borderId="0"/>
    <xf numFmtId="180" fontId="16" fillId="0" borderId="0"/>
    <xf numFmtId="180" fontId="16" fillId="0" borderId="0"/>
    <xf numFmtId="180" fontId="16" fillId="0" borderId="0"/>
    <xf numFmtId="180" fontId="16" fillId="0" borderId="0"/>
    <xf numFmtId="18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3"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19" fillId="0" borderId="0"/>
    <xf numFmtId="18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25" fillId="0" borderId="0"/>
    <xf numFmtId="0" fontId="25" fillId="0" borderId="0"/>
    <xf numFmtId="0" fontId="25" fillId="0" borderId="0"/>
    <xf numFmtId="0" fontId="25"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16" fillId="0" borderId="0"/>
    <xf numFmtId="188"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12"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9" fillId="0" borderId="0"/>
    <xf numFmtId="0" fontId="19" fillId="0" borderId="0"/>
    <xf numFmtId="0" fontId="19" fillId="0" borderId="0"/>
    <xf numFmtId="0" fontId="19" fillId="0" borderId="0"/>
    <xf numFmtId="0" fontId="19" fillId="0" borderId="0"/>
    <xf numFmtId="188"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6" fillId="0" borderId="0"/>
    <xf numFmtId="0" fontId="19" fillId="0" borderId="0" applyFont="0" applyFill="0" applyBorder="0" applyAlignment="0" applyProtection="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9" fillId="0" borderId="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9" fillId="0" borderId="0"/>
    <xf numFmtId="0" fontId="1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1" fillId="0" borderId="0"/>
    <xf numFmtId="189" fontId="11"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6" fillId="0" borderId="0"/>
    <xf numFmtId="188" fontId="16"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3" fillId="0" borderId="0"/>
    <xf numFmtId="180" fontId="12" fillId="0" borderId="0"/>
    <xf numFmtId="180" fontId="12" fillId="0" borderId="0"/>
    <xf numFmtId="180" fontId="12" fillId="0" borderId="0"/>
    <xf numFmtId="180" fontId="12" fillId="0" borderId="0"/>
    <xf numFmtId="180" fontId="12" fillId="0" borderId="0"/>
    <xf numFmtId="180" fontId="3" fillId="0" borderId="0"/>
    <xf numFmtId="180" fontId="12" fillId="0" borderId="0"/>
    <xf numFmtId="180" fontId="12" fillId="0" borderId="0"/>
    <xf numFmtId="180" fontId="12" fillId="0" borderId="0"/>
    <xf numFmtId="180" fontId="12" fillId="0" borderId="0"/>
    <xf numFmtId="180" fontId="3" fillId="0" borderId="0"/>
    <xf numFmtId="180" fontId="3" fillId="0" borderId="0"/>
    <xf numFmtId="180" fontId="3" fillId="0" borderId="0"/>
    <xf numFmtId="180" fontId="3" fillId="0" borderId="0"/>
    <xf numFmtId="180" fontId="12" fillId="0" borderId="0"/>
    <xf numFmtId="180" fontId="12" fillId="0" borderId="0"/>
    <xf numFmtId="180" fontId="12" fillId="0" borderId="0"/>
    <xf numFmtId="180" fontId="12" fillId="0" borderId="0"/>
    <xf numFmtId="180" fontId="3" fillId="0" borderId="0"/>
    <xf numFmtId="180" fontId="3" fillId="0" borderId="0"/>
    <xf numFmtId="180" fontId="3" fillId="0" borderId="0"/>
    <xf numFmtId="180" fontId="3" fillId="0" borderId="0"/>
    <xf numFmtId="180" fontId="12" fillId="0" borderId="0"/>
    <xf numFmtId="180" fontId="12" fillId="0" borderId="0"/>
    <xf numFmtId="180"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9" fontId="3" fillId="0" borderId="0"/>
    <xf numFmtId="0" fontId="9" fillId="0" borderId="0" applyFill="0" applyBorder="0" applyAlignment="0" applyProtection="0"/>
    <xf numFmtId="0" fontId="9"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applyFill="0" applyBorder="0" applyAlignment="0" applyProtection="0"/>
    <xf numFmtId="0" fontId="9"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12" fillId="0" borderId="0"/>
    <xf numFmtId="0" fontId="16" fillId="0" borderId="0"/>
    <xf numFmtId="0" fontId="16"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8" fillId="0" borderId="0"/>
    <xf numFmtId="0" fontId="16" fillId="0" borderId="0" applyNumberFormat="0" applyFont="0" applyFill="0" applyBorder="0" applyAlignment="0" applyProtection="0"/>
    <xf numFmtId="0" fontId="18" fillId="0" borderId="0"/>
    <xf numFmtId="0" fontId="18" fillId="0" borderId="0"/>
    <xf numFmtId="0" fontId="18" fillId="0" borderId="0"/>
    <xf numFmtId="0" fontId="22" fillId="0" borderId="0"/>
    <xf numFmtId="0" fontId="9" fillId="0" borderId="0"/>
    <xf numFmtId="0" fontId="16" fillId="0" borderId="0" applyNumberFormat="0" applyFont="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8"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309" fontId="66" fillId="0" borderId="41"/>
    <xf numFmtId="188" fontId="16" fillId="0" borderId="0"/>
    <xf numFmtId="188" fontId="169" fillId="0" borderId="0"/>
    <xf numFmtId="188" fontId="170" fillId="0" borderId="0"/>
    <xf numFmtId="188" fontId="171" fillId="0" borderId="0"/>
    <xf numFmtId="188" fontId="172" fillId="0" borderId="0"/>
    <xf numFmtId="188" fontId="62" fillId="0" borderId="0"/>
    <xf numFmtId="38" fontId="17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189" fontId="16" fillId="49" borderId="42" applyNumberFormat="0" applyFont="0" applyAlignment="0" applyProtection="0"/>
    <xf numFmtId="189" fontId="16" fillId="49" borderId="42" applyNumberFormat="0" applyFont="0" applyAlignment="0" applyProtection="0"/>
    <xf numFmtId="0" fontId="174" fillId="65" borderId="0" applyAlignment="0" applyProtection="0">
      <alignment horizontal="left" vertical="top" wrapText="1"/>
    </xf>
    <xf numFmtId="277" fontId="16" fillId="56" borderId="43" applyFont="0" applyFill="0" applyBorder="0" applyAlignment="0" applyProtection="0">
      <protection locked="0"/>
    </xf>
    <xf numFmtId="37" fontId="16" fillId="0" borderId="0"/>
    <xf numFmtId="310" fontId="61" fillId="12" borderId="44" applyNumberFormat="0">
      <alignment vertical="center"/>
    </xf>
    <xf numFmtId="310" fontId="61" fillId="98" borderId="44" applyNumberFormat="0">
      <alignment vertical="center"/>
    </xf>
    <xf numFmtId="310" fontId="61" fillId="83" borderId="44" applyNumberFormat="0">
      <alignment vertical="center"/>
    </xf>
    <xf numFmtId="310" fontId="61" fillId="6" borderId="44" applyNumberFormat="0">
      <alignment vertical="center"/>
    </xf>
    <xf numFmtId="310" fontId="61" fillId="99" borderId="44" applyNumberFormat="0">
      <alignment vertical="center"/>
    </xf>
    <xf numFmtId="310" fontId="61" fillId="87" borderId="44" applyNumberFormat="0">
      <alignment vertical="center"/>
    </xf>
    <xf numFmtId="310" fontId="61" fillId="50" borderId="44" applyNumberFormat="0">
      <alignment vertical="center"/>
    </xf>
    <xf numFmtId="310" fontId="61" fillId="90" borderId="44" applyNumberFormat="0">
      <alignment vertical="center"/>
    </xf>
    <xf numFmtId="310" fontId="61" fillId="100" borderId="44" applyNumberFormat="0">
      <alignment vertical="center"/>
    </xf>
    <xf numFmtId="310" fontId="61" fillId="101" borderId="44" applyNumberFormat="0">
      <alignment vertical="center"/>
    </xf>
    <xf numFmtId="310" fontId="175" fillId="56" borderId="44">
      <protection locked="0"/>
    </xf>
    <xf numFmtId="310" fontId="175" fillId="92" borderId="44">
      <protection locked="0"/>
    </xf>
    <xf numFmtId="310" fontId="176" fillId="92" borderId="45" applyNumberFormat="0" applyFont="0" applyFill="0" applyAlignment="0" applyProtection="0">
      <protection locked="0"/>
    </xf>
    <xf numFmtId="310" fontId="90" fillId="0" borderId="0" applyNumberFormat="0" applyFill="0">
      <alignment horizontal="left" vertical="top"/>
    </xf>
    <xf numFmtId="0" fontId="177" fillId="102" borderId="0" applyNumberFormat="0">
      <alignment horizontal="left" vertical="center" indent="1"/>
    </xf>
    <xf numFmtId="0" fontId="178" fillId="103" borderId="0" applyNumberFormat="0">
      <alignment vertical="center"/>
    </xf>
    <xf numFmtId="0" fontId="87" fillId="87" borderId="0">
      <alignment vertical="center"/>
    </xf>
    <xf numFmtId="0" fontId="179" fillId="0" borderId="46">
      <alignment vertical="center"/>
    </xf>
    <xf numFmtId="0" fontId="180" fillId="71" borderId="9" applyNumberFormat="0" applyFont="0" applyAlignment="0">
      <alignment vertical="center"/>
    </xf>
    <xf numFmtId="0" fontId="180" fillId="56" borderId="9" applyNumberFormat="0" applyFont="0" applyAlignment="0">
      <alignment vertical="center"/>
    </xf>
    <xf numFmtId="0" fontId="180" fillId="92" borderId="9" applyNumberFormat="0" applyFont="0" applyAlignment="0">
      <alignment vertical="center"/>
    </xf>
    <xf numFmtId="0" fontId="180" fillId="104" borderId="9" applyNumberFormat="0" applyFont="0" applyAlignment="0">
      <alignment vertical="center"/>
    </xf>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105" borderId="0">
      <alignment horizontal="right"/>
    </xf>
    <xf numFmtId="0" fontId="181" fillId="0" borderId="0">
      <alignment horizontal="left"/>
    </xf>
    <xf numFmtId="3" fontId="182" fillId="0" borderId="0" applyFill="0" applyBorder="0" applyAlignment="0" applyProtection="0"/>
    <xf numFmtId="188" fontId="183" fillId="25" borderId="47" applyNumberFormat="0" applyBorder="0" applyAlignment="0">
      <alignment horizontal="center"/>
      <protection hidden="1"/>
    </xf>
    <xf numFmtId="188" fontId="184" fillId="0" borderId="47" applyNumberFormat="0" applyBorder="0" applyAlignment="0">
      <alignment horizontal="center"/>
      <protection locked="0"/>
    </xf>
    <xf numFmtId="2" fontId="185" fillId="12" borderId="3">
      <alignment horizontal="lef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189" fontId="186" fillId="18" borderId="17" applyNumberFormat="0" applyAlignment="0" applyProtection="0"/>
    <xf numFmtId="189" fontId="186" fillId="18" borderId="17" applyNumberFormat="0" applyAlignment="0" applyProtection="0"/>
    <xf numFmtId="40" fontId="18" fillId="67" borderId="0">
      <alignment horizontal="right"/>
    </xf>
    <xf numFmtId="188" fontId="187" fillId="106" borderId="0">
      <alignment horizontal="center"/>
    </xf>
    <xf numFmtId="188" fontId="188" fillId="107" borderId="0"/>
    <xf numFmtId="188" fontId="189" fillId="67" borderId="0" applyBorder="0">
      <alignment horizontal="centerContinuous"/>
    </xf>
    <xf numFmtId="188" fontId="190" fillId="107" borderId="0" applyBorder="0">
      <alignment horizontal="centerContinuous"/>
    </xf>
    <xf numFmtId="311" fontId="16" fillId="0" borderId="0"/>
    <xf numFmtId="311" fontId="16" fillId="0" borderId="0"/>
    <xf numFmtId="311" fontId="16" fillId="0" borderId="0"/>
    <xf numFmtId="311" fontId="16" fillId="0" borderId="0"/>
    <xf numFmtId="183" fontId="16" fillId="0" borderId="0"/>
    <xf numFmtId="183" fontId="16" fillId="0" borderId="0"/>
    <xf numFmtId="183" fontId="16" fillId="0" borderId="0"/>
    <xf numFmtId="183" fontId="16" fillId="0" borderId="0"/>
    <xf numFmtId="183" fontId="16" fillId="0" borderId="0"/>
    <xf numFmtId="311" fontId="16" fillId="0" borderId="0"/>
    <xf numFmtId="188" fontId="58" fillId="108" borderId="0" applyNumberFormat="0" applyFont="0" applyBorder="0" applyAlignment="0"/>
    <xf numFmtId="1" fontId="191" fillId="0" borderId="0" applyProtection="0">
      <alignment horizontal="right" vertical="center"/>
    </xf>
    <xf numFmtId="192" fontId="192" fillId="0" borderId="0">
      <alignment horizontal="left"/>
    </xf>
    <xf numFmtId="312" fontId="106" fillId="0" borderId="0"/>
    <xf numFmtId="313" fontId="106" fillId="0" borderId="0"/>
    <xf numFmtId="166" fontId="16" fillId="0" borderId="0" applyFont="0" applyFill="0" applyBorder="0" applyAlignment="0" applyProtection="0"/>
    <xf numFmtId="168" fontId="16" fillId="0" borderId="0" applyFont="0" applyFill="0" applyBorder="0" applyAlignment="0" applyProtection="0"/>
    <xf numFmtId="177" fontId="68" fillId="0" borderId="0" applyFont="0" applyFill="0" applyBorder="0" applyAlignment="0" applyProtection="0">
      <protection locked="0"/>
    </xf>
    <xf numFmtId="10" fontId="68" fillId="0" borderId="0" applyFont="0" applyFill="0" applyBorder="0" applyAlignment="0" applyProtection="0">
      <protection locked="0"/>
    </xf>
    <xf numFmtId="10" fontId="16"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14" fontId="69"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315" fontId="21" fillId="90" borderId="0" applyBorder="0" applyAlignment="0">
      <protection locked="0"/>
    </xf>
    <xf numFmtId="9" fontId="69" fillId="0" borderId="0"/>
    <xf numFmtId="177" fontId="69" fillId="0" borderId="0"/>
    <xf numFmtId="10" fontId="69" fillId="0" borderId="0"/>
    <xf numFmtId="316" fontId="16" fillId="0" borderId="0" applyFont="0" applyFill="0" applyBorder="0" applyAlignment="0" applyProtection="0"/>
    <xf numFmtId="317" fontId="66" fillId="0" borderId="0"/>
    <xf numFmtId="318" fontId="66" fillId="0" borderId="0"/>
    <xf numFmtId="318" fontId="69" fillId="0" borderId="0"/>
    <xf numFmtId="319" fontId="16" fillId="0" borderId="0" applyBorder="0">
      <alignment horizontal="right"/>
    </xf>
    <xf numFmtId="320" fontId="45" fillId="0" borderId="0" applyBorder="0"/>
    <xf numFmtId="10" fontId="16" fillId="12" borderId="0"/>
    <xf numFmtId="188" fontId="16" fillId="0" borderId="0">
      <protection locked="0"/>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82"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3" fillId="51"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1" borderId="9">
      <alignment vertical="center"/>
    </xf>
    <xf numFmtId="174" fontId="3" fillId="51" borderId="9">
      <alignment vertical="center"/>
    </xf>
    <xf numFmtId="174" fontId="12" fillId="51" borderId="9">
      <alignment vertical="center"/>
    </xf>
    <xf numFmtId="174" fontId="3" fillId="51" borderId="9">
      <alignment vertical="center"/>
    </xf>
    <xf numFmtId="174" fontId="12" fillId="51" borderId="9">
      <alignment vertical="center"/>
    </xf>
    <xf numFmtId="174" fontId="3"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1" borderId="9">
      <alignment vertical="center"/>
    </xf>
    <xf numFmtId="174" fontId="3" fillId="51" borderId="9">
      <alignment vertical="center"/>
    </xf>
    <xf numFmtId="174" fontId="12" fillId="51" borderId="9">
      <alignment vertical="center"/>
    </xf>
    <xf numFmtId="174" fontId="3" fillId="51" borderId="9">
      <alignment vertical="center"/>
    </xf>
    <xf numFmtId="174" fontId="12" fillId="51" borderId="9">
      <alignment vertical="center"/>
    </xf>
    <xf numFmtId="174" fontId="3"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182" fontId="12" fillId="50" borderId="9">
      <alignment vertical="center"/>
    </xf>
    <xf numFmtId="174"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82" fontId="12" fillId="51" borderId="9">
      <alignment vertical="center"/>
    </xf>
    <xf numFmtId="174" fontId="3" fillId="51" borderId="9">
      <alignment vertical="center"/>
    </xf>
    <xf numFmtId="182" fontId="12" fillId="51" borderId="9">
      <alignment vertical="center"/>
    </xf>
    <xf numFmtId="174" fontId="3" fillId="51" borderId="9">
      <alignment vertical="center"/>
    </xf>
    <xf numFmtId="182" fontId="12" fillId="51" borderId="9">
      <alignment vertical="center"/>
    </xf>
    <xf numFmtId="174" fontId="3" fillId="51" borderId="9">
      <alignment vertical="center"/>
    </xf>
    <xf numFmtId="182" fontId="12" fillId="51" borderId="9">
      <alignment vertical="center"/>
    </xf>
    <xf numFmtId="174"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183" fontId="3" fillId="51" borderId="9">
      <alignment vertical="center"/>
    </xf>
    <xf numFmtId="174"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83" fontId="3" fillId="51" borderId="9">
      <alignment vertical="center"/>
    </xf>
    <xf numFmtId="183" fontId="12" fillId="50" borderId="9">
      <alignment vertical="center"/>
    </xf>
    <xf numFmtId="0" fontId="16" fillId="66" borderId="18" applyNumberFormat="0" applyProtection="0">
      <alignment horizontal="left" vertical="center" indent="1"/>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0" fontId="16" fillId="0" borderId="0" applyNumberFormat="0" applyFont="0" applyFill="0" applyBorder="0" applyAlignment="0" applyProtection="0"/>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174" fontId="12" fillId="50"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12" fillId="50"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174" fontId="12" fillId="50" borderId="9">
      <alignment vertical="center"/>
    </xf>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0" fontId="16" fillId="0" borderId="0" applyNumberFormat="0" applyFont="0" applyFill="0" applyBorder="0" applyAlignment="0" applyProtection="0"/>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12" fillId="50"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1" borderId="9">
      <alignment vertical="center"/>
    </xf>
    <xf numFmtId="183" fontId="3" fillId="51" borderId="9">
      <alignment vertical="center"/>
    </xf>
    <xf numFmtId="183" fontId="12" fillId="51" borderId="9">
      <alignment vertical="center"/>
    </xf>
    <xf numFmtId="183" fontId="3" fillId="51" borderId="9">
      <alignment vertical="center"/>
    </xf>
    <xf numFmtId="183" fontId="12" fillId="51" borderId="9">
      <alignment vertical="center"/>
    </xf>
    <xf numFmtId="183" fontId="3"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74" fontId="12" fillId="50"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83" fontId="12" fillId="51" borderId="9">
      <alignment vertical="center"/>
    </xf>
    <xf numFmtId="174" fontId="3" fillId="51" borderId="9">
      <alignment vertical="center"/>
    </xf>
    <xf numFmtId="183" fontId="12" fillId="51" borderId="9">
      <alignment vertical="center"/>
    </xf>
    <xf numFmtId="174" fontId="3" fillId="51" borderId="9">
      <alignment vertical="center"/>
    </xf>
    <xf numFmtId="183" fontId="12" fillId="51" borderId="9">
      <alignment vertical="center"/>
    </xf>
    <xf numFmtId="174" fontId="3" fillId="51" borderId="9">
      <alignment vertical="center"/>
    </xf>
    <xf numFmtId="183" fontId="12" fillId="51" borderId="9">
      <alignment vertical="center"/>
    </xf>
    <xf numFmtId="174" fontId="3" fillId="51" borderId="9">
      <alignment vertical="center"/>
    </xf>
    <xf numFmtId="183" fontId="3" fillId="51" borderId="9">
      <alignment vertical="center"/>
    </xf>
    <xf numFmtId="183" fontId="3" fillId="51" borderId="9">
      <alignment vertical="center"/>
    </xf>
    <xf numFmtId="183"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83"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83" fontId="12" fillId="50" borderId="9">
      <alignment vertical="center"/>
    </xf>
    <xf numFmtId="174" fontId="3" fillId="51" borderId="9">
      <alignment vertical="center"/>
    </xf>
    <xf numFmtId="183" fontId="12" fillId="50" borderId="9">
      <alignment vertical="center"/>
    </xf>
    <xf numFmtId="174" fontId="3" fillId="51" borderId="9">
      <alignment vertical="center"/>
    </xf>
    <xf numFmtId="174" fontId="12" fillId="50"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0" fontId="16" fillId="0" borderId="0" applyNumberFormat="0" applyFont="0" applyFill="0" applyBorder="0" applyAlignment="0" applyProtection="0"/>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183" fontId="12" fillId="50"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3" fontId="12" fillId="50"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183" fontId="12" fillId="50"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3" fontId="12" fillId="50"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0" fontId="16" fillId="0" borderId="0" applyNumberFormat="0" applyFont="0" applyFill="0" applyBorder="0" applyAlignment="0" applyProtection="0"/>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12" fillId="50"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1" borderId="9">
      <alignment vertical="center"/>
    </xf>
    <xf numFmtId="185" fontId="3" fillId="51" borderId="9">
      <alignment vertical="center"/>
    </xf>
    <xf numFmtId="183" fontId="12" fillId="51" borderId="9">
      <alignment vertical="center"/>
    </xf>
    <xf numFmtId="185" fontId="3" fillId="51" borderId="9">
      <alignment vertical="center"/>
    </xf>
    <xf numFmtId="183" fontId="12" fillId="51" borderId="9">
      <alignment vertical="center"/>
    </xf>
    <xf numFmtId="185" fontId="3" fillId="51" borderId="9">
      <alignment vertical="center"/>
    </xf>
    <xf numFmtId="183" fontId="12" fillId="51" borderId="9">
      <alignment vertical="center"/>
    </xf>
    <xf numFmtId="185"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51" borderId="9">
      <alignment vertical="center"/>
    </xf>
    <xf numFmtId="185" fontId="12" fillId="51" borderId="9">
      <alignment vertical="center"/>
    </xf>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1" borderId="9">
      <alignment vertical="center"/>
    </xf>
    <xf numFmtId="185" fontId="12"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0" fontId="16" fillId="0" borderId="0" applyNumberFormat="0" applyFont="0" applyFill="0" applyBorder="0" applyAlignment="0" applyProtection="0"/>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0" fontId="16" fillId="0" borderId="0" applyNumberFormat="0" applyFont="0" applyFill="0" applyBorder="0" applyAlignment="0" applyProtection="0"/>
    <xf numFmtId="185" fontId="3" fillId="51" borderId="9">
      <alignment vertical="center"/>
    </xf>
    <xf numFmtId="185"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5" fontId="3" fillId="51" borderId="9">
      <alignment vertical="center"/>
    </xf>
    <xf numFmtId="185" fontId="3" fillId="51" borderId="9">
      <alignment vertical="center"/>
    </xf>
    <xf numFmtId="0" fontId="16" fillId="0" borderId="0" applyNumberFormat="0" applyFont="0" applyFill="0" applyBorder="0" applyAlignment="0" applyProtection="0"/>
    <xf numFmtId="185" fontId="3" fillId="51" borderId="9">
      <alignment vertical="center"/>
    </xf>
    <xf numFmtId="185"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5" fontId="3" fillId="51" borderId="9">
      <alignment vertical="center"/>
    </xf>
    <xf numFmtId="185"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5" fontId="3" fillId="51" borderId="9">
      <alignment vertical="center"/>
    </xf>
    <xf numFmtId="185"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12" fillId="50" borderId="9">
      <alignment vertical="center"/>
    </xf>
    <xf numFmtId="185" fontId="12" fillId="50" borderId="9">
      <alignment vertical="center"/>
    </xf>
    <xf numFmtId="185" fontId="12" fillId="50" borderId="9">
      <alignment vertical="center"/>
    </xf>
    <xf numFmtId="185" fontId="12" fillId="50" borderId="9">
      <alignment vertical="center"/>
    </xf>
    <xf numFmtId="183" fontId="12" fillId="50" borderId="9">
      <alignment vertical="center"/>
    </xf>
    <xf numFmtId="185" fontId="12" fillId="50" borderId="9">
      <alignment vertical="center"/>
    </xf>
    <xf numFmtId="185" fontId="3" fillId="51" borderId="9">
      <alignment vertical="center"/>
    </xf>
    <xf numFmtId="185" fontId="3" fillId="51" borderId="9">
      <alignment vertical="center"/>
    </xf>
    <xf numFmtId="185" fontId="3" fillId="51" borderId="9">
      <alignment vertical="center"/>
    </xf>
    <xf numFmtId="185" fontId="3" fillId="51" borderId="9">
      <alignment vertical="center"/>
    </xf>
    <xf numFmtId="185" fontId="12" fillId="50" borderId="9">
      <alignment vertical="center"/>
    </xf>
    <xf numFmtId="183" fontId="12" fillId="50" borderId="9">
      <alignment vertical="center"/>
    </xf>
    <xf numFmtId="185" fontId="3" fillId="51" borderId="9">
      <alignment vertical="center"/>
    </xf>
    <xf numFmtId="183" fontId="12" fillId="50" borderId="9">
      <alignment vertical="center"/>
    </xf>
    <xf numFmtId="185" fontId="3" fillId="51" borderId="9">
      <alignment vertical="center"/>
    </xf>
    <xf numFmtId="183" fontId="12" fillId="50"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0" fontId="16" fillId="0" borderId="0" applyNumberFormat="0" applyFont="0" applyFill="0" applyBorder="0" applyAlignment="0" applyProtection="0"/>
    <xf numFmtId="182" fontId="3" fillId="51" borderId="9">
      <alignment vertical="center"/>
    </xf>
    <xf numFmtId="182" fontId="12" fillId="50" borderId="9">
      <alignment vertical="center"/>
    </xf>
    <xf numFmtId="182" fontId="3" fillId="51" borderId="9">
      <alignment vertical="center"/>
    </xf>
    <xf numFmtId="182" fontId="12" fillId="50" borderId="9">
      <alignment vertical="center"/>
    </xf>
    <xf numFmtId="182" fontId="3" fillId="51" borderId="9">
      <alignment vertical="center"/>
    </xf>
    <xf numFmtId="182" fontId="12" fillId="50" borderId="9">
      <alignment vertical="center"/>
    </xf>
    <xf numFmtId="182" fontId="3" fillId="51" borderId="9">
      <alignment vertical="center"/>
    </xf>
    <xf numFmtId="182" fontId="12" fillId="50" borderId="9">
      <alignment vertical="center"/>
    </xf>
    <xf numFmtId="182" fontId="3" fillId="51" borderId="9">
      <alignment vertical="center"/>
    </xf>
    <xf numFmtId="182" fontId="12" fillId="50"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182" fontId="12" fillId="50"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182" fontId="12" fillId="50"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182" fontId="12" fillId="50" borderId="9">
      <alignment vertical="center"/>
    </xf>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0" fontId="16" fillId="0" borderId="0" applyNumberFormat="0" applyFont="0" applyFill="0" applyBorder="0" applyAlignment="0" applyProtection="0"/>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12" fillId="50"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1" borderId="9">
      <alignment vertical="center"/>
    </xf>
    <xf numFmtId="183" fontId="3" fillId="51" borderId="9">
      <alignment vertical="center"/>
    </xf>
    <xf numFmtId="182" fontId="12" fillId="51" borderId="9">
      <alignment vertical="center"/>
    </xf>
    <xf numFmtId="183" fontId="3" fillId="51" borderId="9">
      <alignment vertical="center"/>
    </xf>
    <xf numFmtId="182" fontId="12" fillId="51" borderId="9">
      <alignment vertical="center"/>
    </xf>
    <xf numFmtId="183" fontId="3" fillId="51" borderId="9">
      <alignment vertical="center"/>
    </xf>
    <xf numFmtId="182" fontId="12" fillId="51" borderId="9">
      <alignment vertical="center"/>
    </xf>
    <xf numFmtId="183" fontId="3" fillId="51" borderId="9">
      <alignment vertical="center"/>
    </xf>
    <xf numFmtId="182" fontId="3" fillId="51" borderId="9">
      <alignment vertical="center"/>
    </xf>
    <xf numFmtId="182" fontId="3" fillId="51" borderId="9">
      <alignment vertical="center"/>
    </xf>
    <xf numFmtId="182"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1" borderId="9">
      <alignment vertical="center"/>
    </xf>
    <xf numFmtId="183" fontId="12"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1" borderId="9">
      <alignment vertical="center"/>
    </xf>
    <xf numFmtId="183" fontId="12"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3" fontId="3" fillId="51" borderId="9">
      <alignment vertical="center"/>
    </xf>
    <xf numFmtId="183"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0"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82" fontId="3" fillId="51" borderId="9">
      <alignment vertical="center"/>
    </xf>
    <xf numFmtId="182"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3" fontId="12" fillId="50" borderId="9">
      <alignment vertical="center"/>
    </xf>
    <xf numFmtId="183" fontId="12" fillId="50" borderId="9">
      <alignment vertical="center"/>
    </xf>
    <xf numFmtId="183" fontId="12" fillId="50" borderId="9">
      <alignment vertical="center"/>
    </xf>
    <xf numFmtId="182" fontId="12" fillId="50" borderId="9">
      <alignment vertical="center"/>
    </xf>
    <xf numFmtId="183" fontId="12" fillId="50" borderId="9">
      <alignment vertical="center"/>
    </xf>
    <xf numFmtId="183" fontId="3" fillId="51" borderId="9">
      <alignment vertical="center"/>
    </xf>
    <xf numFmtId="183" fontId="3" fillId="51" borderId="9">
      <alignment vertical="center"/>
    </xf>
    <xf numFmtId="183" fontId="3" fillId="51" borderId="9">
      <alignment vertical="center"/>
    </xf>
    <xf numFmtId="183" fontId="3" fillId="51" borderId="9">
      <alignment vertical="center"/>
    </xf>
    <xf numFmtId="183" fontId="12" fillId="50" borderId="9">
      <alignment vertical="center"/>
    </xf>
    <xf numFmtId="182" fontId="12" fillId="50" borderId="9">
      <alignment vertical="center"/>
    </xf>
    <xf numFmtId="183" fontId="3" fillId="51" borderId="9">
      <alignment vertical="center"/>
    </xf>
    <xf numFmtId="182" fontId="12" fillId="50" borderId="9">
      <alignment vertical="center"/>
    </xf>
    <xf numFmtId="183" fontId="3" fillId="51" borderId="9">
      <alignment vertical="center"/>
    </xf>
    <xf numFmtId="182" fontId="12" fillId="50"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1" borderId="9">
      <alignment vertical="center"/>
    </xf>
    <xf numFmtId="174"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1" borderId="9">
      <alignment vertical="center"/>
    </xf>
    <xf numFmtId="174" fontId="12"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1" borderId="9">
      <alignment vertical="center"/>
    </xf>
    <xf numFmtId="182" fontId="12"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3" fillId="51"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82" fontId="12" fillId="51" borderId="9">
      <alignment vertical="center"/>
    </xf>
    <xf numFmtId="182" fontId="12"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182" fontId="3" fillId="51" borderId="9">
      <alignment vertical="center"/>
    </xf>
    <xf numFmtId="0" fontId="16" fillId="0" borderId="0" applyNumberFormat="0" applyFont="0" applyFill="0" applyBorder="0" applyAlignment="0" applyProtection="0"/>
    <xf numFmtId="174" fontId="3" fillId="51" borderId="9">
      <alignment vertical="center"/>
    </xf>
    <xf numFmtId="174"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0" borderId="9">
      <alignment vertical="center"/>
    </xf>
    <xf numFmtId="321" fontId="106" fillId="0" borderId="0">
      <alignment horizontal="right"/>
    </xf>
    <xf numFmtId="40" fontId="16" fillId="0" borderId="0"/>
    <xf numFmtId="1" fontId="193" fillId="87" borderId="0">
      <alignment horizontal="center"/>
    </xf>
    <xf numFmtId="188" fontId="32" fillId="0" borderId="0" applyNumberFormat="0" applyFont="0" applyFill="0" applyBorder="0" applyAlignment="0" applyProtection="0">
      <alignment horizontal="left"/>
    </xf>
    <xf numFmtId="15" fontId="32" fillId="0" borderId="0" applyFont="0" applyFill="0" applyBorder="0" applyAlignment="0" applyProtection="0"/>
    <xf numFmtId="4" fontId="32" fillId="0" borderId="0" applyFont="0" applyFill="0" applyBorder="0" applyAlignment="0" applyProtection="0"/>
    <xf numFmtId="188" fontId="194" fillId="0" borderId="5">
      <alignment horizontal="center"/>
    </xf>
    <xf numFmtId="3" fontId="32" fillId="0" borderId="0" applyFont="0" applyFill="0" applyBorder="0" applyAlignment="0" applyProtection="0"/>
    <xf numFmtId="188" fontId="32" fillId="109" borderId="0" applyNumberFormat="0" applyFont="0" applyBorder="0" applyAlignment="0" applyProtection="0"/>
    <xf numFmtId="322" fontId="106" fillId="87" borderId="0"/>
    <xf numFmtId="323" fontId="195" fillId="87" borderId="0" applyFill="0"/>
    <xf numFmtId="188" fontId="196" fillId="0" borderId="0">
      <alignment horizontal="left" indent="7"/>
    </xf>
    <xf numFmtId="188" fontId="195" fillId="0" borderId="0" applyFill="0">
      <alignment horizontal="left" indent="7"/>
    </xf>
    <xf numFmtId="323" fontId="21" fillId="0" borderId="48">
      <alignment horizontal="right"/>
    </xf>
    <xf numFmtId="188" fontId="21" fillId="0" borderId="49" applyNumberFormat="0" applyFont="0" applyBorder="0">
      <alignment horizontal="right"/>
    </xf>
    <xf numFmtId="188" fontId="197" fillId="0" borderId="0" applyFill="0"/>
    <xf numFmtId="188" fontId="21" fillId="0" borderId="0" applyFill="0"/>
    <xf numFmtId="323" fontId="198" fillId="0" borderId="48" applyFill="0"/>
    <xf numFmtId="188" fontId="16" fillId="0" borderId="0" applyNumberFormat="0" applyFont="0" applyBorder="0" applyAlignment="0"/>
    <xf numFmtId="188" fontId="199" fillId="0" borderId="0" applyFill="0">
      <alignment horizontal="left" indent="1"/>
    </xf>
    <xf numFmtId="188" fontId="198" fillId="0" borderId="0">
      <alignment horizontal="left" indent="1"/>
    </xf>
    <xf numFmtId="323" fontId="21" fillId="0" borderId="48" applyFill="0"/>
    <xf numFmtId="188" fontId="16" fillId="0" borderId="0" applyNumberFormat="0" applyFont="0" applyFill="0" applyBorder="0" applyAlignment="0"/>
    <xf numFmtId="188" fontId="197" fillId="0" borderId="0" applyFill="0">
      <alignment horizontal="left" indent="2"/>
    </xf>
    <xf numFmtId="188" fontId="21" fillId="0" borderId="0" applyFill="0">
      <alignment horizontal="left" indent="2"/>
    </xf>
    <xf numFmtId="323" fontId="198" fillId="0" borderId="48" applyFill="0"/>
    <xf numFmtId="188" fontId="16" fillId="0" borderId="0" applyNumberFormat="0" applyFont="0" applyBorder="0" applyAlignment="0"/>
    <xf numFmtId="188" fontId="199" fillId="0" borderId="0">
      <alignment horizontal="left" indent="3"/>
    </xf>
    <xf numFmtId="188" fontId="198" fillId="0" borderId="0" applyFill="0">
      <alignment horizontal="left" indent="3"/>
    </xf>
    <xf numFmtId="323" fontId="21" fillId="0" borderId="48" applyFill="0"/>
    <xf numFmtId="188" fontId="16" fillId="0" borderId="0" applyNumberFormat="0" applyFont="0" applyBorder="0" applyAlignment="0"/>
    <xf numFmtId="188" fontId="197" fillId="0" borderId="0">
      <alignment horizontal="left" indent="4"/>
    </xf>
    <xf numFmtId="188" fontId="21" fillId="0" borderId="0" applyFill="0">
      <alignment horizontal="left" indent="4"/>
    </xf>
    <xf numFmtId="323" fontId="198" fillId="0" borderId="48" applyFill="0"/>
    <xf numFmtId="188" fontId="16" fillId="0" borderId="0" applyNumberFormat="0" applyFont="0" applyBorder="0" applyAlignment="0"/>
    <xf numFmtId="188" fontId="199" fillId="0" borderId="0">
      <alignment horizontal="left" indent="5"/>
    </xf>
    <xf numFmtId="188" fontId="198" fillId="0" borderId="0" applyFill="0">
      <alignment horizontal="left" indent="5"/>
    </xf>
    <xf numFmtId="323" fontId="21" fillId="0" borderId="48" applyFill="0"/>
    <xf numFmtId="188" fontId="16" fillId="0" borderId="0" applyNumberFormat="0" applyFont="0" applyFill="0" applyBorder="0" applyAlignment="0"/>
    <xf numFmtId="188" fontId="21" fillId="0" borderId="0" applyFill="0">
      <alignment horizontal="left" indent="6"/>
    </xf>
    <xf numFmtId="324" fontId="106" fillId="87" borderId="3">
      <alignment horizontal="right"/>
    </xf>
    <xf numFmtId="14" fontId="200" fillId="0" borderId="0" applyNumberFormat="0" applyFill="0" applyBorder="0" applyAlignment="0" applyProtection="0">
      <alignment horizontal="left"/>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12"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12" fillId="0" borderId="0">
      <protection locked="0"/>
    </xf>
    <xf numFmtId="184" fontId="12"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12"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12"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12" fillId="0" borderId="0">
      <protection locked="0"/>
    </xf>
    <xf numFmtId="184" fontId="12"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12" fillId="0" borderId="0">
      <protection locked="0"/>
    </xf>
    <xf numFmtId="184" fontId="12"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3" fillId="0" borderId="0">
      <protection locked="0"/>
    </xf>
    <xf numFmtId="184" fontId="12" fillId="0" borderId="0">
      <protection locked="0"/>
    </xf>
    <xf numFmtId="184" fontId="3" fillId="0" borderId="0">
      <protection locked="0"/>
    </xf>
    <xf numFmtId="184" fontId="3" fillId="0" borderId="0">
      <protection locked="0"/>
    </xf>
    <xf numFmtId="184" fontId="3"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74"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5"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4" fontId="3" fillId="2"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7"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3" fillId="2" borderId="49">
      <alignment vertical="center"/>
      <protection locked="0"/>
    </xf>
    <xf numFmtId="175" fontId="12" fillId="7"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7" borderId="49">
      <alignment vertical="center"/>
      <protection locked="0"/>
    </xf>
    <xf numFmtId="174" fontId="12" fillId="2" borderId="49">
      <alignment vertical="center"/>
      <protection locked="0"/>
    </xf>
    <xf numFmtId="175" fontId="3" fillId="2" borderId="49">
      <alignment vertical="center"/>
      <protection locked="0"/>
    </xf>
    <xf numFmtId="174" fontId="12" fillId="2" borderId="49">
      <alignment vertical="center"/>
      <protection locked="0"/>
    </xf>
    <xf numFmtId="175" fontId="3" fillId="2" borderId="49">
      <alignment vertical="center"/>
      <protection locked="0"/>
    </xf>
    <xf numFmtId="174" fontId="12" fillId="2" borderId="49">
      <alignment vertical="center"/>
      <protection locked="0"/>
    </xf>
    <xf numFmtId="175" fontId="3" fillId="2" borderId="49">
      <alignment vertical="center"/>
      <protection locked="0"/>
    </xf>
    <xf numFmtId="174" fontId="12" fillId="2" borderId="49">
      <alignment vertical="center"/>
      <protection locked="0"/>
    </xf>
    <xf numFmtId="175"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2" borderId="49">
      <alignment vertical="center"/>
      <protection locked="0"/>
    </xf>
    <xf numFmtId="183" fontId="3" fillId="2" borderId="49">
      <alignment vertical="center"/>
      <protection locked="0"/>
    </xf>
    <xf numFmtId="174" fontId="12" fillId="2" borderId="49">
      <alignment vertical="center"/>
      <protection locked="0"/>
    </xf>
    <xf numFmtId="183" fontId="3" fillId="2" borderId="49">
      <alignment vertical="center"/>
      <protection locked="0"/>
    </xf>
    <xf numFmtId="174" fontId="12" fillId="2" borderId="49">
      <alignment vertical="center"/>
      <protection locked="0"/>
    </xf>
    <xf numFmtId="183" fontId="3" fillId="2" borderId="49">
      <alignment vertical="center"/>
      <protection locked="0"/>
    </xf>
    <xf numFmtId="174" fontId="12" fillId="2" borderId="49">
      <alignment vertical="center"/>
      <protection locked="0"/>
    </xf>
    <xf numFmtId="183"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2" borderId="49">
      <alignment vertical="center"/>
      <protection locked="0"/>
    </xf>
    <xf numFmtId="183" fontId="12"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2" borderId="49">
      <alignment vertical="center"/>
      <protection locked="0"/>
    </xf>
    <xf numFmtId="183" fontId="12"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74"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83" fontId="3" fillId="2" borderId="49">
      <alignment vertical="center"/>
      <protection locked="0"/>
    </xf>
    <xf numFmtId="174" fontId="12" fillId="7"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2" borderId="49">
      <alignment vertical="center"/>
      <protection locked="0"/>
    </xf>
    <xf numFmtId="175" fontId="3" fillId="2" borderId="49">
      <alignment vertical="center"/>
      <protection locked="0"/>
    </xf>
    <xf numFmtId="174" fontId="12" fillId="2" borderId="49">
      <alignment vertical="center"/>
      <protection locked="0"/>
    </xf>
    <xf numFmtId="175" fontId="3" fillId="2" borderId="49">
      <alignment vertical="center"/>
      <protection locked="0"/>
    </xf>
    <xf numFmtId="174" fontId="12" fillId="2" borderId="49">
      <alignment vertical="center"/>
      <protection locked="0"/>
    </xf>
    <xf numFmtId="175" fontId="3" fillId="2" borderId="49">
      <alignment vertical="center"/>
      <protection locked="0"/>
    </xf>
    <xf numFmtId="174" fontId="12" fillId="2" borderId="49">
      <alignment vertical="center"/>
      <protection locked="0"/>
    </xf>
    <xf numFmtId="175"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4"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5" fontId="3" fillId="2"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2" borderId="49">
      <alignment vertical="center"/>
      <protection locked="0"/>
    </xf>
    <xf numFmtId="174" fontId="3" fillId="2" borderId="49">
      <alignment vertical="center"/>
      <protection locked="0"/>
    </xf>
    <xf numFmtId="174" fontId="12" fillId="2" borderId="49">
      <alignment vertical="center"/>
      <protection locked="0"/>
    </xf>
    <xf numFmtId="174" fontId="3" fillId="2" borderId="49">
      <alignment vertical="center"/>
      <protection locked="0"/>
    </xf>
    <xf numFmtId="174" fontId="12" fillId="2" borderId="49">
      <alignment vertical="center"/>
      <protection locked="0"/>
    </xf>
    <xf numFmtId="174" fontId="3"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12" fillId="7"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174" fontId="3" fillId="2"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2" borderId="49">
      <alignment vertical="center"/>
      <protection locked="0"/>
    </xf>
    <xf numFmtId="183" fontId="12"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2" borderId="49">
      <alignment vertical="center"/>
      <protection locked="0"/>
    </xf>
    <xf numFmtId="183" fontId="12"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7"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12" fillId="7" borderId="49">
      <alignment vertical="center"/>
      <protection locked="0"/>
    </xf>
    <xf numFmtId="183" fontId="3" fillId="2" borderId="49">
      <alignment vertical="center"/>
      <protection locked="0"/>
    </xf>
    <xf numFmtId="183" fontId="12" fillId="7" borderId="49">
      <alignment vertical="center"/>
      <protection locked="0"/>
    </xf>
    <xf numFmtId="183" fontId="3" fillId="2" borderId="49">
      <alignment vertical="center"/>
      <protection locked="0"/>
    </xf>
    <xf numFmtId="183" fontId="12" fillId="7" borderId="49">
      <alignment vertical="center"/>
      <protection locked="0"/>
    </xf>
    <xf numFmtId="183" fontId="3" fillId="2" borderId="49">
      <alignment vertical="center"/>
      <protection locked="0"/>
    </xf>
    <xf numFmtId="183" fontId="12" fillId="7" borderId="49">
      <alignment vertical="center"/>
      <protection locked="0"/>
    </xf>
    <xf numFmtId="183" fontId="3" fillId="2" borderId="49">
      <alignment vertical="center"/>
      <protection locked="0"/>
    </xf>
    <xf numFmtId="183" fontId="12" fillId="7"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183" fontId="12" fillId="7"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3" fillId="2" borderId="49">
      <alignment vertical="center"/>
      <protection locked="0"/>
    </xf>
    <xf numFmtId="183" fontId="12" fillId="7"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0" fontId="16" fillId="0" borderId="0" applyNumberFormat="0" applyFont="0" applyFill="0" applyBorder="0" applyAlignment="0" applyProtection="0"/>
    <xf numFmtId="183" fontId="3" fillId="2" borderId="49">
      <alignment vertical="center"/>
      <protection locked="0"/>
    </xf>
    <xf numFmtId="183"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2" borderId="49">
      <alignment vertical="center"/>
      <protection locked="0"/>
    </xf>
    <xf numFmtId="175" fontId="12"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2" borderId="49">
      <alignment vertical="center"/>
      <protection locked="0"/>
    </xf>
    <xf numFmtId="174" fontId="12" fillId="2" borderId="49">
      <alignment vertical="center"/>
      <protection locked="0"/>
    </xf>
    <xf numFmtId="174" fontId="12"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3" fillId="2"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5" fontId="12" fillId="7"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174"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175" fontId="3" fillId="2" borderId="49">
      <alignment vertical="center"/>
      <protection locked="0"/>
    </xf>
    <xf numFmtId="175"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7" borderId="49">
      <alignment vertical="center"/>
      <protection locked="0"/>
    </xf>
    <xf numFmtId="174"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3" fillId="52"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4"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6" borderId="49">
      <alignment vertical="center"/>
    </xf>
    <xf numFmtId="175" fontId="3" fillId="52" borderId="49">
      <alignment vertical="center"/>
    </xf>
    <xf numFmtId="174" fontId="12" fillId="52"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3" fillId="52" borderId="49">
      <alignment vertical="center"/>
    </xf>
    <xf numFmtId="175" fontId="12" fillId="6" borderId="49">
      <alignment vertical="center"/>
    </xf>
    <xf numFmtId="175" fontId="3" fillId="52" borderId="49">
      <alignment vertical="center"/>
    </xf>
    <xf numFmtId="175" fontId="12" fillId="6" borderId="49">
      <alignment vertical="center"/>
    </xf>
    <xf numFmtId="174" fontId="12" fillId="52" borderId="49">
      <alignment vertical="center"/>
    </xf>
    <xf numFmtId="175" fontId="3" fillId="52" borderId="49">
      <alignment vertical="center"/>
    </xf>
    <xf numFmtId="174" fontId="12" fillId="52" borderId="49">
      <alignment vertical="center"/>
    </xf>
    <xf numFmtId="175" fontId="3" fillId="52" borderId="49">
      <alignment vertical="center"/>
    </xf>
    <xf numFmtId="174" fontId="12" fillId="52" borderId="49">
      <alignment vertical="center"/>
    </xf>
    <xf numFmtId="175"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52" borderId="49">
      <alignment vertical="center"/>
    </xf>
    <xf numFmtId="185" fontId="12" fillId="52"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52" borderId="49">
      <alignment vertical="center"/>
    </xf>
    <xf numFmtId="185" fontId="12"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18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185" fontId="3" fillId="52" borderId="49">
      <alignment vertical="center"/>
    </xf>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18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6" borderId="49">
      <alignment vertical="center"/>
    </xf>
    <xf numFmtId="0" fontId="16" fillId="0" borderId="0" applyNumberFormat="0" applyFont="0" applyFill="0" applyBorder="0" applyAlignment="0" applyProtection="0"/>
    <xf numFmtId="185" fontId="3" fillId="52" borderId="49">
      <alignment vertical="center"/>
    </xf>
    <xf numFmtId="185" fontId="12" fillId="6" borderId="49">
      <alignment vertical="center"/>
    </xf>
    <xf numFmtId="185" fontId="3" fillId="52" borderId="49">
      <alignment vertical="center"/>
    </xf>
    <xf numFmtId="185" fontId="12" fillId="6" borderId="49">
      <alignment vertical="center"/>
    </xf>
    <xf numFmtId="185" fontId="3" fillId="52" borderId="49">
      <alignment vertical="center"/>
    </xf>
    <xf numFmtId="185" fontId="12" fillId="6" borderId="49">
      <alignment vertical="center"/>
    </xf>
    <xf numFmtId="185" fontId="3" fillId="52" borderId="49">
      <alignment vertical="center"/>
    </xf>
    <xf numFmtId="185" fontId="12" fillId="6" borderId="49">
      <alignment vertical="center"/>
    </xf>
    <xf numFmtId="185" fontId="3" fillId="52" borderId="49">
      <alignment vertical="center"/>
    </xf>
    <xf numFmtId="185" fontId="12" fillId="6"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6" borderId="49">
      <alignment vertical="center"/>
    </xf>
    <xf numFmtId="185" fontId="12" fillId="6"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185" fontId="3" fillId="52" borderId="49">
      <alignment vertical="center"/>
    </xf>
    <xf numFmtId="185" fontId="3" fillId="52" borderId="49">
      <alignment vertical="center"/>
    </xf>
    <xf numFmtId="185" fontId="12" fillId="6" borderId="49">
      <alignment vertical="center"/>
    </xf>
    <xf numFmtId="0" fontId="16" fillId="0" borderId="0" applyNumberFormat="0" applyFont="0" applyFill="0" applyBorder="0" applyAlignment="0" applyProtection="0"/>
    <xf numFmtId="185" fontId="3" fillId="52" borderId="49">
      <alignment vertical="center"/>
    </xf>
    <xf numFmtId="18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185" fontId="12" fillId="6" borderId="49">
      <alignment vertical="center"/>
    </xf>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12" fillId="6" borderId="49">
      <alignment vertical="center"/>
    </xf>
    <xf numFmtId="185" fontId="12" fillId="6" borderId="49">
      <alignment vertical="center"/>
    </xf>
    <xf numFmtId="185" fontId="12" fillId="6" borderId="49">
      <alignment vertical="center"/>
    </xf>
    <xf numFmtId="185" fontId="12" fillId="6" borderId="49">
      <alignment vertical="center"/>
    </xf>
    <xf numFmtId="0" fontId="16" fillId="0" borderId="0" applyNumberFormat="0" applyFont="0" applyFill="0" applyBorder="0" applyAlignment="0" applyProtection="0"/>
    <xf numFmtId="185" fontId="12" fillId="6" borderId="49">
      <alignment vertical="center"/>
    </xf>
    <xf numFmtId="185" fontId="3" fillId="52" borderId="49">
      <alignment vertical="center"/>
    </xf>
    <xf numFmtId="185" fontId="3" fillId="52" borderId="49">
      <alignment vertical="center"/>
    </xf>
    <xf numFmtId="185" fontId="3" fillId="52" borderId="49">
      <alignment vertical="center"/>
    </xf>
    <xf numFmtId="185" fontId="3" fillId="52" borderId="49">
      <alignment vertical="center"/>
    </xf>
    <xf numFmtId="185" fontId="12" fillId="6"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0" fontId="16" fillId="0" borderId="0" applyNumberFormat="0" applyFont="0" applyFill="0" applyBorder="0" applyAlignment="0" applyProtection="0"/>
    <xf numFmtId="185" fontId="3" fillId="52" borderId="49">
      <alignment vertical="center"/>
    </xf>
    <xf numFmtId="185" fontId="12" fillId="6"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6" borderId="49">
      <alignment vertical="center"/>
    </xf>
    <xf numFmtId="175" fontId="3" fillId="52" borderId="49">
      <alignment vertical="center"/>
    </xf>
    <xf numFmtId="183" fontId="12" fillId="52" borderId="49">
      <alignment vertical="center"/>
    </xf>
    <xf numFmtId="175" fontId="3" fillId="52" borderId="49">
      <alignment vertical="center"/>
    </xf>
    <xf numFmtId="183" fontId="12" fillId="52" borderId="49">
      <alignment vertical="center"/>
    </xf>
    <xf numFmtId="175" fontId="3" fillId="52" borderId="49">
      <alignment vertical="center"/>
    </xf>
    <xf numFmtId="183" fontId="12" fillId="52" borderId="49">
      <alignment vertical="center"/>
    </xf>
    <xf numFmtId="175" fontId="3" fillId="52" borderId="49">
      <alignment vertical="center"/>
    </xf>
    <xf numFmtId="183" fontId="12" fillId="52" borderId="49">
      <alignment vertical="center"/>
    </xf>
    <xf numFmtId="175"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2" borderId="49">
      <alignment vertical="center"/>
    </xf>
    <xf numFmtId="183" fontId="12"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52" borderId="49">
      <alignment vertical="center"/>
    </xf>
    <xf numFmtId="183" fontId="12"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6" borderId="49">
      <alignment vertical="center"/>
    </xf>
    <xf numFmtId="0" fontId="16" fillId="0" borderId="0" applyNumberFormat="0" applyFont="0" applyFill="0" applyBorder="0" applyAlignment="0" applyProtection="0"/>
    <xf numFmtId="183" fontId="3" fillId="52" borderId="49">
      <alignment vertical="center"/>
    </xf>
    <xf numFmtId="183" fontId="12" fillId="6" borderId="49">
      <alignment vertical="center"/>
    </xf>
    <xf numFmtId="183" fontId="3" fillId="52" borderId="49">
      <alignment vertical="center"/>
    </xf>
    <xf numFmtId="183" fontId="12" fillId="6" borderId="49">
      <alignment vertical="center"/>
    </xf>
    <xf numFmtId="183" fontId="3" fillId="52" borderId="49">
      <alignment vertical="center"/>
    </xf>
    <xf numFmtId="183" fontId="12" fillId="6" borderId="49">
      <alignment vertical="center"/>
    </xf>
    <xf numFmtId="183" fontId="3" fillId="52" borderId="49">
      <alignment vertical="center"/>
    </xf>
    <xf numFmtId="183" fontId="12" fillId="6" borderId="49">
      <alignment vertical="center"/>
    </xf>
    <xf numFmtId="183" fontId="3" fillId="52" borderId="49">
      <alignment vertical="center"/>
    </xf>
    <xf numFmtId="183" fontId="12" fillId="6"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6" borderId="49">
      <alignment vertical="center"/>
    </xf>
    <xf numFmtId="183" fontId="12" fillId="6"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183" fontId="12" fillId="6"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183" fontId="12" fillId="6" borderId="49">
      <alignment vertical="center"/>
    </xf>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0" fontId="16" fillId="0" borderId="0" applyNumberFormat="0" applyFont="0" applyFill="0" applyBorder="0" applyAlignment="0" applyProtection="0"/>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2" borderId="49">
      <alignment vertical="center"/>
    </xf>
    <xf numFmtId="183" fontId="12" fillId="52" borderId="49">
      <alignment vertical="center"/>
    </xf>
    <xf numFmtId="183" fontId="12"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6" borderId="49">
      <alignment vertical="center"/>
    </xf>
    <xf numFmtId="183"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2" borderId="49">
      <alignment vertical="center"/>
    </xf>
    <xf numFmtId="183"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83" fontId="12" fillId="52" borderId="49">
      <alignment vertical="center"/>
    </xf>
    <xf numFmtId="183" fontId="12"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2" borderId="49">
      <alignment vertical="center"/>
    </xf>
    <xf numFmtId="183" fontId="12"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52" borderId="49">
      <alignment vertical="center"/>
    </xf>
    <xf numFmtId="183" fontId="12"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83"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83" fontId="12" fillId="6" borderId="49">
      <alignment vertical="center"/>
    </xf>
    <xf numFmtId="175" fontId="3" fillId="52" borderId="49">
      <alignment vertical="center"/>
    </xf>
    <xf numFmtId="183"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2" borderId="49">
      <alignment vertical="center"/>
    </xf>
    <xf numFmtId="182" fontId="12" fillId="52"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52" borderId="49">
      <alignment vertical="center"/>
    </xf>
    <xf numFmtId="182" fontId="12"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0" fontId="16" fillId="0" borderId="0" applyNumberFormat="0" applyFont="0" applyFill="0" applyBorder="0" applyAlignment="0" applyProtection="0"/>
    <xf numFmtId="182" fontId="3" fillId="52" borderId="49">
      <alignment vertical="center"/>
    </xf>
    <xf numFmtId="182" fontId="12" fillId="6" borderId="49">
      <alignment vertical="center"/>
    </xf>
    <xf numFmtId="182" fontId="3" fillId="52" borderId="49">
      <alignment vertical="center"/>
    </xf>
    <xf numFmtId="182" fontId="12" fillId="6" borderId="49">
      <alignment vertical="center"/>
    </xf>
    <xf numFmtId="182" fontId="3" fillId="52" borderId="49">
      <alignment vertical="center"/>
    </xf>
    <xf numFmtId="182" fontId="12" fillId="6" borderId="49">
      <alignment vertical="center"/>
    </xf>
    <xf numFmtId="182" fontId="3" fillId="52" borderId="49">
      <alignment vertical="center"/>
    </xf>
    <xf numFmtId="182" fontId="12" fillId="6" borderId="49">
      <alignment vertical="center"/>
    </xf>
    <xf numFmtId="182" fontId="3" fillId="52" borderId="49">
      <alignment vertical="center"/>
    </xf>
    <xf numFmtId="182" fontId="12" fillId="6"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182" fontId="12" fillId="6"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182" fontId="12" fillId="6"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182" fontId="12" fillId="6" borderId="49">
      <alignment vertical="center"/>
    </xf>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0" fontId="16" fillId="0" borderId="0" applyNumberFormat="0" applyFont="0" applyFill="0" applyBorder="0" applyAlignment="0" applyProtection="0"/>
    <xf numFmtId="182"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12" fillId="6"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182" fontId="12" fillId="6"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52" borderId="49">
      <alignment vertical="center"/>
    </xf>
    <xf numFmtId="183" fontId="3" fillId="52" borderId="49">
      <alignment vertical="center"/>
    </xf>
    <xf numFmtId="182" fontId="12" fillId="52" borderId="49">
      <alignment vertical="center"/>
    </xf>
    <xf numFmtId="183" fontId="3" fillId="52" borderId="49">
      <alignment vertical="center"/>
    </xf>
    <xf numFmtId="182" fontId="12" fillId="52" borderId="49">
      <alignment vertical="center"/>
    </xf>
    <xf numFmtId="183" fontId="3" fillId="52" borderId="49">
      <alignment vertical="center"/>
    </xf>
    <xf numFmtId="182" fontId="12" fillId="52" borderId="49">
      <alignment vertical="center"/>
    </xf>
    <xf numFmtId="183"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2" borderId="49">
      <alignment vertical="center"/>
    </xf>
    <xf numFmtId="183" fontId="12"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52" borderId="49">
      <alignment vertical="center"/>
    </xf>
    <xf numFmtId="183" fontId="12"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2" borderId="49">
      <alignment vertical="center"/>
    </xf>
    <xf numFmtId="182" fontId="12" fillId="52" borderId="49">
      <alignment vertical="center"/>
    </xf>
    <xf numFmtId="182" fontId="12"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2" borderId="49">
      <alignment vertical="center"/>
    </xf>
    <xf numFmtId="182" fontId="12"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2" fontId="12" fillId="52" borderId="49">
      <alignment vertical="center"/>
    </xf>
    <xf numFmtId="182" fontId="12"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2" borderId="49">
      <alignment vertical="center"/>
    </xf>
    <xf numFmtId="182" fontId="12" fillId="52"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6" borderId="49">
      <alignment vertical="center"/>
    </xf>
    <xf numFmtId="182" fontId="12" fillId="52" borderId="49">
      <alignment vertical="center"/>
    </xf>
    <xf numFmtId="182" fontId="12"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182" fontId="3" fillId="52" borderId="49">
      <alignment vertical="center"/>
    </xf>
    <xf numFmtId="182"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2"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2" fontId="12" fillId="6" borderId="49">
      <alignment vertical="center"/>
    </xf>
    <xf numFmtId="183" fontId="3" fillId="52" borderId="49">
      <alignment vertical="center"/>
    </xf>
    <xf numFmtId="182" fontId="12" fillId="6" borderId="49">
      <alignment vertical="center"/>
    </xf>
    <xf numFmtId="183" fontId="3" fillId="52" borderId="49">
      <alignment vertical="center"/>
    </xf>
    <xf numFmtId="182" fontId="12" fillId="6"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12" fillId="52" borderId="49">
      <alignment vertical="center"/>
    </xf>
    <xf numFmtId="175"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52" borderId="49">
      <alignment vertical="center"/>
    </xf>
    <xf numFmtId="175" fontId="12"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3" fillId="52" borderId="49">
      <alignment vertical="center"/>
    </xf>
    <xf numFmtId="175" fontId="12" fillId="6" borderId="49">
      <alignment vertical="center"/>
    </xf>
    <xf numFmtId="175" fontId="12" fillId="6" borderId="49">
      <alignment vertical="center"/>
    </xf>
    <xf numFmtId="175" fontId="12" fillId="6" borderId="49">
      <alignment vertical="center"/>
    </xf>
    <xf numFmtId="175"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5" fontId="3" fillId="52" borderId="49">
      <alignment vertical="center"/>
    </xf>
    <xf numFmtId="175"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0" fontId="16" fillId="0" borderId="0" applyNumberFormat="0" applyFont="0" applyFill="0" applyBorder="0" applyAlignment="0" applyProtection="0"/>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12" fillId="6"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0" fontId="16" fillId="0" borderId="0" applyNumberFormat="0" applyFont="0" applyFill="0" applyBorder="0" applyAlignment="0" applyProtection="0"/>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12" fillId="6"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52" borderId="49">
      <alignment vertical="center"/>
    </xf>
    <xf numFmtId="183" fontId="3" fillId="52" borderId="49">
      <alignment vertical="center"/>
    </xf>
    <xf numFmtId="174" fontId="12" fillId="52" borderId="49">
      <alignment vertical="center"/>
    </xf>
    <xf numFmtId="183" fontId="3" fillId="52" borderId="49">
      <alignment vertical="center"/>
    </xf>
    <xf numFmtId="174" fontId="12" fillId="52" borderId="49">
      <alignment vertical="center"/>
    </xf>
    <xf numFmtId="183" fontId="3" fillId="52" borderId="49">
      <alignment vertical="center"/>
    </xf>
    <xf numFmtId="174" fontId="12" fillId="52" borderId="49">
      <alignment vertical="center"/>
    </xf>
    <xf numFmtId="183"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2" borderId="49">
      <alignment vertical="center"/>
    </xf>
    <xf numFmtId="183" fontId="12"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52" borderId="49">
      <alignment vertical="center"/>
    </xf>
    <xf numFmtId="183" fontId="12"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83" fontId="3" fillId="52" borderId="49">
      <alignment vertical="center"/>
    </xf>
    <xf numFmtId="183"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83" fontId="12" fillId="6" borderId="49">
      <alignment vertical="center"/>
    </xf>
    <xf numFmtId="183" fontId="12" fillId="6" borderId="49">
      <alignment vertical="center"/>
    </xf>
    <xf numFmtId="183" fontId="12" fillId="6" borderId="49">
      <alignment vertical="center"/>
    </xf>
    <xf numFmtId="174" fontId="12" fillId="6" borderId="49">
      <alignment vertical="center"/>
    </xf>
    <xf numFmtId="183" fontId="12" fillId="6" borderId="49">
      <alignment vertical="center"/>
    </xf>
    <xf numFmtId="183" fontId="3" fillId="52" borderId="49">
      <alignment vertical="center"/>
    </xf>
    <xf numFmtId="183" fontId="3" fillId="52" borderId="49">
      <alignment vertical="center"/>
    </xf>
    <xf numFmtId="183" fontId="3" fillId="52" borderId="49">
      <alignment vertical="center"/>
    </xf>
    <xf numFmtId="183" fontId="3" fillId="52" borderId="49">
      <alignment vertical="center"/>
    </xf>
    <xf numFmtId="183" fontId="12" fillId="6" borderId="49">
      <alignment vertical="center"/>
    </xf>
    <xf numFmtId="174" fontId="12" fillId="6" borderId="49">
      <alignment vertical="center"/>
    </xf>
    <xf numFmtId="183" fontId="3" fillId="52" borderId="49">
      <alignment vertical="center"/>
    </xf>
    <xf numFmtId="174" fontId="12" fillId="6" borderId="49">
      <alignment vertical="center"/>
    </xf>
    <xf numFmtId="183" fontId="3" fillId="52" borderId="49">
      <alignment vertical="center"/>
    </xf>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12" fillId="6"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2" borderId="49">
      <alignment vertical="center"/>
    </xf>
    <xf numFmtId="174" fontId="12"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6" borderId="49">
      <alignment vertical="center"/>
    </xf>
    <xf numFmtId="174" fontId="12" fillId="52" borderId="49">
      <alignment vertical="center"/>
    </xf>
    <xf numFmtId="174" fontId="12"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174" fontId="3" fillId="52" borderId="49">
      <alignment vertical="center"/>
    </xf>
    <xf numFmtId="174"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6" borderId="49">
      <alignment vertical="center"/>
    </xf>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3"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4" borderId="49">
      <alignment horizontal="right" vertical="center"/>
      <protection locked="0"/>
    </xf>
    <xf numFmtId="185" fontId="3" fillId="54" borderId="49">
      <alignment horizontal="right" vertical="center"/>
      <protection locked="0"/>
    </xf>
    <xf numFmtId="183" fontId="12" fillId="54" borderId="49">
      <alignment horizontal="right" vertical="center"/>
      <protection locked="0"/>
    </xf>
    <xf numFmtId="185" fontId="3" fillId="54" borderId="49">
      <alignment horizontal="right" vertical="center"/>
      <protection locked="0"/>
    </xf>
    <xf numFmtId="183" fontId="12" fillId="54" borderId="49">
      <alignment horizontal="right" vertical="center"/>
      <protection locked="0"/>
    </xf>
    <xf numFmtId="185" fontId="3" fillId="54" borderId="49">
      <alignment horizontal="right" vertical="center"/>
      <protection locked="0"/>
    </xf>
    <xf numFmtId="183" fontId="12" fillId="54" borderId="49">
      <alignment horizontal="right" vertical="center"/>
      <protection locked="0"/>
    </xf>
    <xf numFmtId="185"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12" fillId="54" borderId="49">
      <alignment horizontal="right" vertical="center"/>
      <protection locked="0"/>
    </xf>
    <xf numFmtId="185" fontId="12"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4" borderId="49">
      <alignment horizontal="right" vertical="center"/>
      <protection locked="0"/>
    </xf>
    <xf numFmtId="185" fontId="12"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185"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4" borderId="49">
      <alignment horizontal="right" vertical="center"/>
      <protection locked="0"/>
    </xf>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5"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185"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4" borderId="49">
      <alignment horizontal="right" vertical="center"/>
      <protection locked="0"/>
    </xf>
    <xf numFmtId="183" fontId="12"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5" fontId="3" fillId="54" borderId="49">
      <alignment horizontal="right" vertical="center"/>
      <protection locked="0"/>
    </xf>
    <xf numFmtId="185"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5" fontId="3" fillId="54" borderId="49">
      <alignment horizontal="right" vertical="center"/>
      <protection locked="0"/>
    </xf>
    <xf numFmtId="185"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5" fontId="12" fillId="53" borderId="49">
      <alignment horizontal="right" vertical="center"/>
      <protection locked="0"/>
    </xf>
    <xf numFmtId="183" fontId="12" fillId="53" borderId="49">
      <alignment horizontal="right" vertical="center"/>
      <protection locked="0"/>
    </xf>
    <xf numFmtId="185" fontId="12" fillId="53"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3" fillId="54" borderId="49">
      <alignment horizontal="right" vertical="center"/>
      <protection locked="0"/>
    </xf>
    <xf numFmtId="185" fontId="12" fillId="53"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5" fontId="3" fillId="54" borderId="49">
      <alignment horizontal="right" vertical="center"/>
      <protection locked="0"/>
    </xf>
    <xf numFmtId="183" fontId="12" fillId="53"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4" borderId="49">
      <alignment horizontal="right" vertical="center"/>
      <protection locked="0"/>
    </xf>
    <xf numFmtId="0" fontId="3" fillId="54" borderId="49">
      <alignment horizontal="right" vertical="center"/>
      <protection locked="0"/>
    </xf>
    <xf numFmtId="182" fontId="12" fillId="54" borderId="49">
      <alignment horizontal="right" vertical="center"/>
      <protection locked="0"/>
    </xf>
    <xf numFmtId="0" fontId="3" fillId="54" borderId="49">
      <alignment horizontal="right" vertical="center"/>
      <protection locked="0"/>
    </xf>
    <xf numFmtId="182" fontId="12" fillId="54" borderId="49">
      <alignment horizontal="right" vertical="center"/>
      <protection locked="0"/>
    </xf>
    <xf numFmtId="0" fontId="3" fillId="54" borderId="49">
      <alignment horizontal="right" vertical="center"/>
      <protection locked="0"/>
    </xf>
    <xf numFmtId="182" fontId="12" fillId="54" borderId="49">
      <alignment horizontal="right" vertical="center"/>
      <protection locked="0"/>
    </xf>
    <xf numFmtId="0"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4" borderId="49">
      <alignment horizontal="right" vertical="center"/>
      <protection locked="0"/>
    </xf>
    <xf numFmtId="183" fontId="3" fillId="54" borderId="49">
      <alignment horizontal="right" vertical="center"/>
      <protection locked="0"/>
    </xf>
    <xf numFmtId="182" fontId="12" fillId="54" borderId="49">
      <alignment horizontal="right" vertical="center"/>
      <protection locked="0"/>
    </xf>
    <xf numFmtId="183" fontId="3" fillId="54" borderId="49">
      <alignment horizontal="right" vertical="center"/>
      <protection locked="0"/>
    </xf>
    <xf numFmtId="182" fontId="12" fillId="54" borderId="49">
      <alignment horizontal="right" vertical="center"/>
      <protection locked="0"/>
    </xf>
    <xf numFmtId="183" fontId="3" fillId="54" borderId="49">
      <alignment horizontal="right" vertical="center"/>
      <protection locked="0"/>
    </xf>
    <xf numFmtId="182" fontId="12" fillId="54" borderId="49">
      <alignment horizontal="right" vertical="center"/>
      <protection locked="0"/>
    </xf>
    <xf numFmtId="183"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2" fontId="12"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2"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3" fontId="3" fillId="54"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3" borderId="49">
      <alignment horizontal="right" vertical="center"/>
      <protection locked="0"/>
    </xf>
    <xf numFmtId="182"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2"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3" borderId="49">
      <alignment horizontal="right" vertical="center"/>
      <protection locked="0"/>
    </xf>
    <xf numFmtId="182" fontId="12" fillId="54" borderId="49">
      <alignment horizontal="right" vertical="center"/>
      <protection locked="0"/>
    </xf>
    <xf numFmtId="182" fontId="12"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182" fontId="3" fillId="54" borderId="49">
      <alignment horizontal="right" vertical="center"/>
      <protection locked="0"/>
    </xf>
    <xf numFmtId="182"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82"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82" fontId="12" fillId="53" borderId="49">
      <alignment horizontal="right" vertical="center"/>
      <protection locked="0"/>
    </xf>
    <xf numFmtId="0" fontId="3" fillId="54" borderId="49">
      <alignment horizontal="right" vertical="center"/>
      <protection locked="0"/>
    </xf>
    <xf numFmtId="182" fontId="12" fillId="53"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4" borderId="49">
      <alignment horizontal="right" vertical="center"/>
      <protection locked="0"/>
    </xf>
    <xf numFmtId="183" fontId="3" fillId="54" borderId="49">
      <alignment horizontal="right" vertical="center"/>
      <protection locked="0"/>
    </xf>
    <xf numFmtId="174" fontId="12" fillId="54" borderId="49">
      <alignment horizontal="right" vertical="center"/>
      <protection locked="0"/>
    </xf>
    <xf numFmtId="183" fontId="3" fillId="54" borderId="49">
      <alignment horizontal="right" vertical="center"/>
      <protection locked="0"/>
    </xf>
    <xf numFmtId="174" fontId="12" fillId="54" borderId="49">
      <alignment horizontal="right" vertical="center"/>
      <protection locked="0"/>
    </xf>
    <xf numFmtId="183" fontId="3" fillId="54" borderId="49">
      <alignment horizontal="right" vertical="center"/>
      <protection locked="0"/>
    </xf>
    <xf numFmtId="174" fontId="12" fillId="54" borderId="49">
      <alignment horizontal="right" vertical="center"/>
      <protection locked="0"/>
    </xf>
    <xf numFmtId="183"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4" borderId="49">
      <alignment horizontal="right" vertical="center"/>
      <protection locked="0"/>
    </xf>
    <xf numFmtId="183" fontId="12"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83" fontId="3" fillId="54" borderId="49">
      <alignment horizontal="right" vertical="center"/>
      <protection locked="0"/>
    </xf>
    <xf numFmtId="183"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83" fontId="12" fillId="53" borderId="49">
      <alignment horizontal="right" vertical="center"/>
      <protection locked="0"/>
    </xf>
    <xf numFmtId="174" fontId="12" fillId="53" borderId="49">
      <alignment horizontal="right" vertical="center"/>
      <protection locked="0"/>
    </xf>
    <xf numFmtId="183" fontId="12" fillId="53"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3" fillId="54" borderId="49">
      <alignment horizontal="right" vertical="center"/>
      <protection locked="0"/>
    </xf>
    <xf numFmtId="183" fontId="12" fillId="53"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83"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3" borderId="49">
      <alignment horizontal="right" vertical="center"/>
      <protection locked="0"/>
    </xf>
    <xf numFmtId="174" fontId="12" fillId="54" borderId="49">
      <alignment horizontal="right" vertical="center"/>
      <protection locked="0"/>
    </xf>
    <xf numFmtId="174" fontId="12"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174" fontId="3" fillId="54" borderId="49">
      <alignment horizontal="right" vertical="center"/>
      <protection locked="0"/>
    </xf>
    <xf numFmtId="174"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12" fillId="53" borderId="49">
      <alignment horizontal="right" vertical="center"/>
      <protection locked="0"/>
    </xf>
    <xf numFmtId="184" fontId="12" fillId="0" borderId="0">
      <protection locked="0"/>
    </xf>
    <xf numFmtId="325" fontId="201" fillId="0" borderId="0"/>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protection locked="0"/>
    </xf>
    <xf numFmtId="188" fontId="202" fillId="0" borderId="50">
      <protection locked="0"/>
    </xf>
    <xf numFmtId="188" fontId="202" fillId="0" borderId="50">
      <protection locked="0"/>
    </xf>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protection locked="0"/>
    </xf>
    <xf numFmtId="188" fontId="202" fillId="0" borderId="50">
      <protection locked="0"/>
    </xf>
    <xf numFmtId="188" fontId="202" fillId="0" borderId="50">
      <protection locked="0"/>
    </xf>
    <xf numFmtId="192" fontId="202" fillId="0" borderId="0"/>
    <xf numFmtId="188" fontId="202" fillId="0" borderId="50">
      <protection locked="0"/>
    </xf>
    <xf numFmtId="188" fontId="202" fillId="0" borderId="50">
      <protection locked="0"/>
    </xf>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88" fontId="202" fillId="0" borderId="50">
      <protection locked="0"/>
    </xf>
    <xf numFmtId="188" fontId="202" fillId="0" borderId="50">
      <protection locked="0"/>
    </xf>
    <xf numFmtId="192" fontId="202" fillId="0" borderId="0"/>
    <xf numFmtId="188" fontId="202" fillId="0" borderId="0"/>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88" fontId="202" fillId="0" borderId="50">
      <protection locked="0"/>
    </xf>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88" fontId="202" fillId="0" borderId="50">
      <protection locked="0"/>
    </xf>
    <xf numFmtId="188" fontId="202" fillId="0" borderId="50">
      <protection locked="0"/>
    </xf>
    <xf numFmtId="188" fontId="202" fillId="0" borderId="50">
      <protection locked="0"/>
    </xf>
    <xf numFmtId="188" fontId="202" fillId="0" borderId="50">
      <protection locked="0"/>
    </xf>
    <xf numFmtId="188" fontId="202" fillId="0" borderId="50">
      <protection locked="0"/>
    </xf>
    <xf numFmtId="192" fontId="202" fillId="0" borderId="0"/>
    <xf numFmtId="188" fontId="202" fillId="0" borderId="50">
      <protection locked="0"/>
    </xf>
    <xf numFmtId="188" fontId="202" fillId="0" borderId="50">
      <protection locked="0"/>
    </xf>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protection locked="0"/>
    </xf>
    <xf numFmtId="188" fontId="202" fillId="0" borderId="50">
      <protection locked="0"/>
    </xf>
    <xf numFmtId="188" fontId="202" fillId="0" borderId="50">
      <protection locked="0"/>
    </xf>
    <xf numFmtId="188" fontId="202" fillId="0" borderId="50">
      <protection locked="0"/>
    </xf>
    <xf numFmtId="188" fontId="202" fillId="0" borderId="50">
      <protection locked="0"/>
    </xf>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alignment horizontal="centerContinuous"/>
    </xf>
    <xf numFmtId="188" fontId="202" fillId="0" borderId="50">
      <alignment horizontal="centerContinuous"/>
    </xf>
    <xf numFmtId="188" fontId="202" fillId="0" borderId="50">
      <protection locked="0"/>
    </xf>
    <xf numFmtId="188" fontId="202" fillId="0" borderId="50">
      <alignment horizontal="centerContinuous"/>
    </xf>
    <xf numFmtId="188" fontId="202" fillId="0" borderId="50">
      <alignment horizontal="centerContinuous"/>
    </xf>
    <xf numFmtId="188" fontId="202" fillId="0" borderId="50">
      <alignment horizontal="centerContinuous"/>
    </xf>
    <xf numFmtId="192" fontId="202" fillId="0" borderId="0"/>
    <xf numFmtId="188" fontId="202" fillId="0" borderId="50">
      <protection locked="0"/>
    </xf>
    <xf numFmtId="188" fontId="202" fillId="0" borderId="50">
      <protection locked="0"/>
    </xf>
    <xf numFmtId="188" fontId="203" fillId="0" borderId="51">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4" fontId="205" fillId="110" borderId="0" applyNumberFormat="0" applyProtection="0">
      <alignment horizontal="left" vertical="center" indent="1"/>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16" fillId="113" borderId="52" applyNumberFormat="0" applyProtection="0">
      <alignment horizontal="left" vertical="center" indent="1"/>
    </xf>
    <xf numFmtId="4" fontId="116" fillId="83" borderId="0" applyNumberFormat="0" applyProtection="0">
      <alignment horizontal="left" vertical="center" indent="1"/>
    </xf>
    <xf numFmtId="4" fontId="116" fillId="110" borderId="0" applyNumberFormat="0" applyProtection="0">
      <alignment horizontal="left" vertical="center" indent="1"/>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206"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4" fontId="207" fillId="115" borderId="53" applyNumberFormat="0" applyProtection="0">
      <alignment horizontal="left" vertical="center" indent="1"/>
    </xf>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188" fontId="45" fillId="69" borderId="9"/>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9" fillId="114" borderId="18" applyNumberFormat="0" applyProtection="0">
      <alignment horizontal="right" vertical="center"/>
    </xf>
    <xf numFmtId="38" fontId="210" fillId="0" borderId="54">
      <alignment horizontal="center"/>
    </xf>
    <xf numFmtId="188" fontId="211" fillId="116" borderId="0"/>
    <xf numFmtId="188" fontId="87" fillId="0" borderId="0"/>
    <xf numFmtId="38" fontId="32" fillId="0" borderId="0" applyFont="0" applyFill="0" applyBorder="0" applyAlignment="0" applyProtection="0"/>
    <xf numFmtId="40" fontId="148" fillId="0" borderId="0" applyFont="0" applyFill="0" applyBorder="0" applyAlignment="0" applyProtection="0"/>
    <xf numFmtId="309" fontId="66" fillId="117" borderId="0" applyFont="0"/>
    <xf numFmtId="188" fontId="212" fillId="0" borderId="0"/>
    <xf numFmtId="0" fontId="16"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 fontId="16" fillId="0" borderId="0"/>
    <xf numFmtId="188" fontId="32" fillId="0" borderId="0">
      <alignment textRotation="90"/>
    </xf>
    <xf numFmtId="0" fontId="105" fillId="91" borderId="0" applyAlignment="0" applyProtection="0">
      <alignment horizontal="right" vertical="center"/>
    </xf>
    <xf numFmtId="190" fontId="70" fillId="0" borderId="0">
      <alignment vertical="center"/>
    </xf>
    <xf numFmtId="326" fontId="18" fillId="0" borderId="0" applyFill="0" applyBorder="0" applyAlignment="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8" fontId="16" fillId="0" borderId="0" applyFont="0" applyFill="0" applyBorder="0" applyAlignment="0" applyProtection="0"/>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38" fontId="16" fillId="0" borderId="0" applyFont="0" applyFill="0" applyBorder="0" applyAlignment="0" applyProtection="0"/>
    <xf numFmtId="188" fontId="16" fillId="0" borderId="0">
      <alignment vertical="top"/>
    </xf>
    <xf numFmtId="188" fontId="214" fillId="12" borderId="0" applyNumberFormat="0" applyProtection="0">
      <alignment horizontal="center" vertical="center"/>
    </xf>
    <xf numFmtId="4" fontId="18" fillId="12" borderId="0" applyProtection="0">
      <alignment horizontal="center" vertical="center"/>
    </xf>
    <xf numFmtId="188" fontId="215" fillId="12" borderId="0" applyNumberFormat="0" applyProtection="0">
      <alignment horizontal="center" vertical="center"/>
    </xf>
    <xf numFmtId="4" fontId="195" fillId="12" borderId="0" applyProtection="0">
      <alignment horizontal="center" vertical="center"/>
    </xf>
    <xf numFmtId="188" fontId="216" fillId="118" borderId="0" applyNumberFormat="0" applyProtection="0">
      <alignment horizontal="center" vertical="center"/>
    </xf>
    <xf numFmtId="4" fontId="208" fillId="118" borderId="0" applyProtection="0">
      <alignment horizontal="center" vertical="center"/>
    </xf>
    <xf numFmtId="188" fontId="213" fillId="12" borderId="0" applyNumberFormat="0" applyProtection="0">
      <alignment horizontal="center" vertical="center"/>
    </xf>
    <xf numFmtId="4" fontId="217" fillId="12" borderId="0" applyProtection="0">
      <alignment horizontal="center" vertical="center"/>
    </xf>
    <xf numFmtId="188" fontId="218" fillId="119" borderId="0" applyNumberFormat="0" applyProtection="0">
      <alignment horizontal="center" vertical="center"/>
    </xf>
    <xf numFmtId="4" fontId="24" fillId="119" borderId="0" applyProtection="0">
      <alignment horizontal="center" vertical="center"/>
    </xf>
    <xf numFmtId="188" fontId="17" fillId="12" borderId="0" applyNumberFormat="0" applyProtection="0">
      <alignment horizontal="center" vertical="center" wrapText="1"/>
    </xf>
    <xf numFmtId="188" fontId="198" fillId="12" borderId="0" applyNumberFormat="0" applyProtection="0">
      <alignment horizontal="center" vertical="center" wrapText="1"/>
    </xf>
    <xf numFmtId="188" fontId="145" fillId="118" borderId="0" applyNumberFormat="0" applyProtection="0">
      <alignment horizontal="center" vertical="center" wrapText="1"/>
    </xf>
    <xf numFmtId="188" fontId="219" fillId="12" borderId="0" applyNumberFormat="0" applyProtection="0">
      <alignment horizontal="center" vertical="center" wrapText="1"/>
    </xf>
    <xf numFmtId="188" fontId="17" fillId="12" borderId="0" applyNumberFormat="0" applyProtection="0">
      <alignment horizontal="center" vertical="center" wrapText="1"/>
    </xf>
    <xf numFmtId="4" fontId="220" fillId="12" borderId="0" applyProtection="0">
      <alignment horizontal="center" vertical="top" wrapText="1"/>
    </xf>
    <xf numFmtId="188" fontId="198" fillId="12" borderId="0" applyNumberFormat="0" applyProtection="0">
      <alignment horizontal="center" vertical="center" wrapText="1"/>
    </xf>
    <xf numFmtId="4" fontId="221" fillId="12" borderId="0" applyProtection="0">
      <alignment horizontal="center" vertical="top" wrapText="1"/>
    </xf>
    <xf numFmtId="188" fontId="145" fillId="118" borderId="0" applyNumberFormat="0" applyProtection="0">
      <alignment horizontal="center" vertical="center" wrapText="1"/>
    </xf>
    <xf numFmtId="4" fontId="222" fillId="118" borderId="0" applyProtection="0">
      <alignment horizontal="center" vertical="top" wrapText="1"/>
    </xf>
    <xf numFmtId="188" fontId="219" fillId="12" borderId="0" applyNumberFormat="0" applyProtection="0">
      <alignment horizontal="center" vertical="center" wrapText="1"/>
    </xf>
    <xf numFmtId="4" fontId="223" fillId="12" borderId="0" applyProtection="0">
      <alignment horizontal="center" vertical="top" wrapText="1"/>
    </xf>
    <xf numFmtId="188" fontId="188" fillId="119" borderId="0" applyNumberFormat="0" applyProtection="0">
      <alignment horizontal="center" vertical="center" wrapText="1"/>
    </xf>
    <xf numFmtId="4" fontId="224" fillId="119" borderId="0" applyProtection="0">
      <alignment horizontal="center" vertical="top" wrapText="1"/>
    </xf>
    <xf numFmtId="188" fontId="17" fillId="111" borderId="0" applyNumberFormat="0" applyProtection="0">
      <alignment horizontal="center" vertical="center" wrapText="1"/>
    </xf>
    <xf numFmtId="4" fontId="220" fillId="111" borderId="0" applyProtection="0">
      <alignment horizontal="center" vertical="top" wrapText="1"/>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88" fontId="225" fillId="0" borderId="0"/>
    <xf numFmtId="188" fontId="226" fillId="83" borderId="0"/>
    <xf numFmtId="188" fontId="227" fillId="0" borderId="0">
      <alignment horizontal="left" vertical="center"/>
    </xf>
    <xf numFmtId="187" fontId="87" fillId="0" borderId="0"/>
    <xf numFmtId="188" fontId="114" fillId="0" borderId="0"/>
    <xf numFmtId="188" fontId="87" fillId="0" borderId="0">
      <alignment horizontal="center"/>
    </xf>
    <xf numFmtId="40" fontId="16" fillId="0" borderId="0" applyBorder="0">
      <alignment horizontal="right"/>
    </xf>
    <xf numFmtId="37" fontId="21" fillId="0" borderId="8" applyNumberFormat="0"/>
    <xf numFmtId="40" fontId="228" fillId="0" borderId="0" applyBorder="0">
      <alignment horizontal="righ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20" fillId="87" borderId="9">
      <protection locked="0"/>
    </xf>
    <xf numFmtId="0" fontId="220" fillId="87" borderId="9">
      <protection locked="0"/>
    </xf>
    <xf numFmtId="188" fontId="229" fillId="0" borderId="0" applyBorder="0" applyProtection="0">
      <alignment vertical="center"/>
    </xf>
    <xf numFmtId="188" fontId="229" fillId="0" borderId="10" applyBorder="0" applyProtection="0">
      <alignment horizontal="right" vertical="center"/>
    </xf>
    <xf numFmtId="188" fontId="230" fillId="120" borderId="0" applyBorder="0" applyProtection="0">
      <alignment horizontal="centerContinuous" vertical="center"/>
    </xf>
    <xf numFmtId="188" fontId="230" fillId="119" borderId="10" applyBorder="0" applyProtection="0">
      <alignment horizontal="centerContinuous" vertical="center"/>
    </xf>
    <xf numFmtId="188" fontId="231" fillId="0" borderId="0"/>
    <xf numFmtId="188" fontId="170" fillId="0" borderId="0"/>
    <xf numFmtId="188" fontId="232" fillId="0" borderId="0" applyFill="0" applyBorder="0" applyProtection="0">
      <alignment horizontal="left"/>
    </xf>
    <xf numFmtId="188" fontId="122" fillId="0" borderId="2" applyFill="0" applyBorder="0" applyProtection="0">
      <alignment horizontal="left" vertical="top"/>
    </xf>
    <xf numFmtId="188" fontId="233" fillId="0" borderId="0">
      <alignment horizontal="centerContinuous"/>
    </xf>
    <xf numFmtId="49" fontId="234" fillId="0" borderId="0"/>
    <xf numFmtId="49" fontId="58" fillId="0" borderId="0" applyFont="0" applyFill="0" applyBorder="0" applyAlignment="0" applyProtection="0"/>
    <xf numFmtId="188" fontId="235" fillId="0" borderId="0"/>
    <xf numFmtId="49" fontId="58" fillId="0" borderId="0" applyFont="0" applyFill="0" applyBorder="0" applyAlignment="0" applyProtection="0"/>
    <xf numFmtId="188" fontId="236" fillId="0" borderId="0"/>
    <xf numFmtId="0" fontId="50" fillId="65" borderId="0" applyAlignment="0" applyProtection="0"/>
    <xf numFmtId="0" fontId="45" fillId="65" borderId="0" applyAlignment="0" applyProtection="0">
      <alignment horizontal="left"/>
    </xf>
    <xf numFmtId="0" fontId="45" fillId="65" borderId="0" applyAlignment="0" applyProtection="0">
      <alignment horizontal="left" indent="1"/>
    </xf>
    <xf numFmtId="0" fontId="45" fillId="65" borderId="0" applyAlignment="0" applyProtection="0">
      <alignment horizontal="left" vertical="center" indent="2"/>
    </xf>
    <xf numFmtId="327" fontId="87" fillId="0" borderId="0" applyFont="0" applyFill="0" applyBorder="0" applyAlignment="0" applyProtection="0"/>
    <xf numFmtId="0" fontId="237" fillId="0" borderId="0">
      <alignment horizontal="center"/>
    </xf>
    <xf numFmtId="15" fontId="237" fillId="0" borderId="0">
      <alignment horizont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9" fontId="238" fillId="0" borderId="0" applyNumberFormat="0" applyFill="0" applyBorder="0" applyAlignment="0" applyProtection="0"/>
    <xf numFmtId="0" fontId="16" fillId="0" borderId="0" applyNumberFormat="0" applyFont="0" applyFill="0" applyBorder="0" applyAlignment="0" applyProtection="0"/>
    <xf numFmtId="188" fontId="239" fillId="7" borderId="0">
      <alignment horizontal="right"/>
    </xf>
    <xf numFmtId="172" fontId="184" fillId="0" borderId="0"/>
    <xf numFmtId="188" fontId="240" fillId="0" borderId="0"/>
    <xf numFmtId="328" fontId="241" fillId="0" borderId="0"/>
    <xf numFmtId="192" fontId="16" fillId="0" borderId="8" applyNumberFormat="0" applyFont="0" applyFill="0" applyAlignment="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6"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9" fontId="242" fillId="0" borderId="55" applyNumberFormat="0" applyFill="0" applyAlignment="0" applyProtection="0"/>
    <xf numFmtId="189" fontId="242" fillId="0" borderId="55" applyNumberFormat="0" applyFill="0" applyAlignment="0" applyProtection="0"/>
    <xf numFmtId="0" fontId="16" fillId="0" borderId="0" applyNumberFormat="0" applyFont="0" applyFill="0" applyBorder="0" applyAlignment="0" applyProtection="0"/>
    <xf numFmtId="307" fontId="100" fillId="0" borderId="56" applyAlignment="0"/>
    <xf numFmtId="308" fontId="100" fillId="0" borderId="56" applyAlignment="0"/>
    <xf numFmtId="172" fontId="63" fillId="0" borderId="56"/>
    <xf numFmtId="329" fontId="65" fillId="0" borderId="0" applyFont="0" applyFill="0" applyBorder="0" applyAlignment="0" applyProtection="0">
      <alignment horizontal="right"/>
    </xf>
    <xf numFmtId="188" fontId="243" fillId="0" borderId="0">
      <alignment horizontal="fill"/>
    </xf>
    <xf numFmtId="37" fontId="45" fillId="56" borderId="0" applyNumberFormat="0" applyBorder="0" applyAlignment="0" applyProtection="0"/>
    <xf numFmtId="37" fontId="45" fillId="0" borderId="0"/>
    <xf numFmtId="37" fontId="45" fillId="87" borderId="0" applyNumberFormat="0" applyBorder="0" applyAlignment="0" applyProtection="0"/>
    <xf numFmtId="3" fontId="136" fillId="0" borderId="38" applyProtection="0"/>
    <xf numFmtId="4" fontId="63" fillId="0" borderId="0">
      <protection locked="0"/>
    </xf>
    <xf numFmtId="330" fontId="193" fillId="87" borderId="2" applyBorder="0">
      <alignment horizontal="right" vertical="center"/>
      <protection locked="0"/>
    </xf>
    <xf numFmtId="188" fontId="16" fillId="0" borderId="0">
      <alignment vertical="top"/>
    </xf>
    <xf numFmtId="188" fontId="244" fillId="0" borderId="0" applyFont="0" applyFill="0" applyBorder="0" applyAlignment="0" applyProtection="0"/>
    <xf numFmtId="241" fontId="125" fillId="0" borderId="0" applyFont="0" applyFill="0" applyBorder="0" applyAlignment="0" applyProtection="0"/>
    <xf numFmtId="331" fontId="125" fillId="0" borderId="0" applyFont="0" applyFill="0" applyBorder="0" applyAlignment="0" applyProtection="0"/>
    <xf numFmtId="332" fontId="125" fillId="0" borderId="0" applyFont="0" applyFill="0" applyBorder="0" applyAlignment="0" applyProtection="0"/>
    <xf numFmtId="201" fontId="45" fillId="0" borderId="0"/>
    <xf numFmtId="188" fontId="24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46" fillId="0" borderId="0"/>
    <xf numFmtId="0" fontId="248" fillId="0" borderId="0" applyNumberFormat="0" applyFill="0" applyBorder="0" applyAlignment="0" applyProtection="0"/>
    <xf numFmtId="0" fontId="19" fillId="0" borderId="0"/>
    <xf numFmtId="0" fontId="19" fillId="0" borderId="0"/>
    <xf numFmtId="9" fontId="2" fillId="0" borderId="0" applyFont="0" applyFill="0" applyBorder="0" applyAlignment="0" applyProtection="0"/>
    <xf numFmtId="0" fontId="2" fillId="0" borderId="0"/>
    <xf numFmtId="0" fontId="2" fillId="0" borderId="0"/>
    <xf numFmtId="0" fontId="2" fillId="0" borderId="0"/>
    <xf numFmtId="0" fontId="16" fillId="0" borderId="0"/>
    <xf numFmtId="9" fontId="9" fillId="0" borderId="0" applyFont="0" applyFill="0" applyBorder="0" applyAlignment="0" applyProtection="0"/>
  </cellStyleXfs>
  <cellXfs count="157">
    <xf numFmtId="0" fontId="0" fillId="0" borderId="0" xfId="0"/>
    <xf numFmtId="0" fontId="11" fillId="0" borderId="0" xfId="0" applyFont="1"/>
    <xf numFmtId="0" fontId="11" fillId="0" borderId="0" xfId="0" applyFont="1" applyAlignment="1">
      <alignment horizontal="left"/>
    </xf>
    <xf numFmtId="0" fontId="15" fillId="11" borderId="0" xfId="0" applyFont="1" applyFill="1"/>
    <xf numFmtId="172" fontId="15" fillId="11" borderId="0" xfId="0" applyNumberFormat="1" applyFont="1" applyFill="1" applyAlignment="1">
      <alignment horizontal="left"/>
    </xf>
    <xf numFmtId="0" fontId="11" fillId="0" borderId="57" xfId="0" applyFont="1" applyBorder="1"/>
    <xf numFmtId="0" fontId="11" fillId="0" borderId="5" xfId="0" applyFont="1" applyBorder="1"/>
    <xf numFmtId="0" fontId="11" fillId="0" borderId="5" xfId="0" quotePrefix="1" applyFont="1" applyBorder="1"/>
    <xf numFmtId="0" fontId="11" fillId="0" borderId="58" xfId="0" applyFont="1" applyBorder="1"/>
    <xf numFmtId="0" fontId="11" fillId="0" borderId="59" xfId="0" applyFont="1" applyBorder="1"/>
    <xf numFmtId="0" fontId="11" fillId="0" borderId="0" xfId="0" quotePrefix="1" applyFont="1"/>
    <xf numFmtId="0" fontId="11" fillId="0" borderId="60" xfId="0" applyFont="1" applyBorder="1"/>
    <xf numFmtId="0" fontId="10" fillId="0" borderId="60" xfId="0" applyFont="1" applyBorder="1" applyAlignment="1">
      <alignment horizontal="left" indent="3"/>
    </xf>
    <xf numFmtId="0" fontId="11" fillId="0" borderId="61" xfId="0" applyFont="1" applyBorder="1"/>
    <xf numFmtId="0" fontId="11" fillId="0" borderId="62" xfId="0" applyFont="1" applyBorder="1"/>
    <xf numFmtId="0" fontId="11" fillId="0" borderId="62" xfId="0" quotePrefix="1" applyFont="1" applyBorder="1"/>
    <xf numFmtId="0" fontId="11" fillId="0" borderId="63" xfId="0" applyFont="1" applyBorder="1"/>
    <xf numFmtId="0" fontId="11" fillId="0" borderId="9" xfId="0" applyFont="1" applyBorder="1"/>
    <xf numFmtId="0" fontId="11" fillId="5" borderId="9" xfId="0" applyFont="1" applyFill="1" applyBorder="1"/>
    <xf numFmtId="0" fontId="11" fillId="4" borderId="9" xfId="0" applyFont="1" applyFill="1" applyBorder="1"/>
    <xf numFmtId="0" fontId="11" fillId="2" borderId="9" xfId="0" applyFont="1" applyFill="1" applyBorder="1"/>
    <xf numFmtId="3" fontId="11" fillId="0" borderId="62" xfId="0" applyNumberFormat="1" applyFont="1" applyBorder="1"/>
    <xf numFmtId="3" fontId="11" fillId="0" borderId="0" xfId="0" applyNumberFormat="1" applyFont="1"/>
    <xf numFmtId="3" fontId="11" fillId="0" borderId="5" xfId="0" applyNumberFormat="1" applyFont="1" applyBorder="1"/>
    <xf numFmtId="0" fontId="14" fillId="2" borderId="0" xfId="0" applyFont="1" applyFill="1" applyAlignment="1">
      <alignment horizontal="center"/>
    </xf>
    <xf numFmtId="0" fontId="10" fillId="0" borderId="0" xfId="0" applyFont="1"/>
    <xf numFmtId="0" fontId="11" fillId="11" borderId="0" xfId="0" applyFont="1" applyFill="1"/>
    <xf numFmtId="173" fontId="247" fillId="11" borderId="0" xfId="0" applyNumberFormat="1" applyFont="1" applyFill="1" applyAlignment="1">
      <alignment vertical="center"/>
    </xf>
    <xf numFmtId="0" fontId="10" fillId="11" borderId="0" xfId="0" applyFont="1" applyFill="1"/>
    <xf numFmtId="0" fontId="10" fillId="0" borderId="9" xfId="0" applyFont="1" applyBorder="1" applyAlignment="1">
      <alignment horizontal="centerContinuous"/>
    </xf>
    <xf numFmtId="0" fontId="10" fillId="0" borderId="9" xfId="0" applyFont="1" applyBorder="1" applyAlignment="1">
      <alignment horizontal="center"/>
    </xf>
    <xf numFmtId="0" fontId="10" fillId="0" borderId="9" xfId="0" applyFont="1" applyBorder="1" applyAlignment="1">
      <alignment horizontal="centerContinuous" wrapText="1"/>
    </xf>
    <xf numFmtId="0" fontId="10" fillId="0" borderId="9" xfId="0" applyFont="1" applyBorder="1" applyAlignment="1">
      <alignment horizontal="center" wrapText="1"/>
    </xf>
    <xf numFmtId="0" fontId="10" fillId="0" borderId="60" xfId="48787" applyFont="1" applyBorder="1" applyAlignment="1">
      <alignment horizontal="left" indent="3"/>
    </xf>
    <xf numFmtId="0" fontId="11" fillId="0" borderId="0" xfId="48787" applyFont="1"/>
    <xf numFmtId="0" fontId="14" fillId="0" borderId="0" xfId="2967" applyFont="1" applyAlignment="1">
      <alignment horizontal="center"/>
    </xf>
    <xf numFmtId="14" fontId="1" fillId="7" borderId="9" xfId="0" applyNumberFormat="1" applyFont="1" applyFill="1" applyBorder="1" applyAlignment="1">
      <alignment horizontal="center"/>
    </xf>
    <xf numFmtId="0" fontId="1" fillId="7" borderId="9" xfId="0" applyFont="1" applyFill="1" applyBorder="1" applyAlignment="1">
      <alignment horizontal="left" wrapText="1"/>
    </xf>
    <xf numFmtId="0" fontId="1" fillId="0" borderId="0" xfId="0" applyFont="1" applyAlignment="1">
      <alignment horizontal="right"/>
    </xf>
    <xf numFmtId="173" fontId="1" fillId="11" borderId="0" xfId="0" applyNumberFormat="1" applyFont="1" applyFill="1" applyAlignment="1">
      <alignment vertical="center"/>
    </xf>
    <xf numFmtId="0" fontId="1" fillId="11" borderId="0" xfId="0" applyFont="1" applyFill="1" applyAlignment="1">
      <alignment vertical="center"/>
    </xf>
    <xf numFmtId="333" fontId="1" fillId="11" borderId="0" xfId="0" applyNumberFormat="1" applyFont="1" applyFill="1" applyAlignment="1">
      <alignment vertical="center"/>
    </xf>
    <xf numFmtId="0" fontId="1" fillId="0" borderId="0" xfId="2967" applyFont="1"/>
    <xf numFmtId="0" fontId="1" fillId="0" borderId="60" xfId="2967" applyFont="1" applyBorder="1"/>
    <xf numFmtId="0" fontId="1" fillId="0" borderId="0" xfId="0" applyFont="1"/>
    <xf numFmtId="0" fontId="1" fillId="0" borderId="60" xfId="0" applyFont="1" applyBorder="1"/>
    <xf numFmtId="0" fontId="1" fillId="0" borderId="0" xfId="0" applyFont="1" applyAlignment="1">
      <alignment horizontal="center"/>
    </xf>
    <xf numFmtId="0" fontId="1" fillId="0" borderId="58" xfId="0" applyFont="1" applyBorder="1"/>
    <xf numFmtId="0" fontId="1" fillId="0" borderId="5" xfId="0" applyFont="1" applyBorder="1"/>
    <xf numFmtId="167" fontId="1" fillId="7" borderId="9" xfId="0" applyNumberFormat="1" applyFont="1" applyFill="1" applyBorder="1" applyAlignment="1">
      <alignment horizontal="center"/>
    </xf>
    <xf numFmtId="167" fontId="1" fillId="7" borderId="9" xfId="0" applyNumberFormat="1" applyFont="1" applyFill="1" applyBorder="1" applyAlignment="1">
      <alignment horizontal="center" wrapText="1"/>
    </xf>
    <xf numFmtId="0" fontId="0" fillId="0" borderId="9" xfId="0" applyBorder="1"/>
    <xf numFmtId="0" fontId="249" fillId="123" borderId="9" xfId="0" applyFont="1" applyFill="1" applyBorder="1"/>
    <xf numFmtId="0" fontId="0" fillId="124" borderId="9" xfId="0" applyFill="1" applyBorder="1"/>
    <xf numFmtId="0" fontId="249" fillId="0" borderId="0" xfId="0" applyFont="1" applyAlignment="1">
      <alignment vertical="center"/>
    </xf>
    <xf numFmtId="0" fontId="0" fillId="0" borderId="0" xfId="0" applyAlignment="1">
      <alignment horizontal="center" vertical="top"/>
    </xf>
    <xf numFmtId="0" fontId="250" fillId="122" borderId="9" xfId="0" applyFont="1" applyFill="1" applyBorder="1"/>
    <xf numFmtId="0" fontId="250" fillId="122" borderId="9" xfId="0" applyFont="1" applyFill="1" applyBorder="1" applyAlignment="1">
      <alignment wrapText="1"/>
    </xf>
    <xf numFmtId="0" fontId="249" fillId="122" borderId="9" xfId="0" applyFont="1" applyFill="1" applyBorder="1" applyAlignment="1">
      <alignment wrapText="1"/>
    </xf>
    <xf numFmtId="0" fontId="250" fillId="123" borderId="9" xfId="0" applyFont="1" applyFill="1" applyBorder="1" applyAlignment="1">
      <alignment wrapText="1"/>
    </xf>
    <xf numFmtId="0" fontId="0" fillId="0" borderId="9" xfId="0" applyBorder="1" applyAlignment="1">
      <alignment horizontal="center" vertical="top"/>
    </xf>
    <xf numFmtId="0" fontId="249" fillId="121" borderId="9" xfId="0" applyFont="1" applyFill="1" applyBorder="1"/>
    <xf numFmtId="0" fontId="249" fillId="121" borderId="9" xfId="0" applyFont="1" applyFill="1" applyBorder="1" applyAlignment="1">
      <alignment wrapText="1"/>
    </xf>
    <xf numFmtId="0" fontId="249" fillId="0" borderId="9" xfId="0" applyFont="1" applyBorder="1"/>
    <xf numFmtId="0" fontId="249" fillId="122" borderId="9" xfId="0" applyFont="1" applyFill="1" applyBorder="1"/>
    <xf numFmtId="0" fontId="0" fillId="0" borderId="9" xfId="0" applyBorder="1" applyAlignment="1">
      <alignment wrapText="1"/>
    </xf>
    <xf numFmtId="0" fontId="250" fillId="123" borderId="9" xfId="0" applyFont="1" applyFill="1" applyBorder="1"/>
    <xf numFmtId="0" fontId="249" fillId="0" borderId="0" xfId="0" applyFont="1"/>
    <xf numFmtId="0" fontId="249" fillId="0" borderId="9" xfId="0" applyFont="1" applyBorder="1" applyAlignment="1">
      <alignment wrapText="1"/>
    </xf>
    <xf numFmtId="0" fontId="0" fillId="8" borderId="9" xfId="0" applyFill="1" applyBorder="1"/>
    <xf numFmtId="0" fontId="249" fillId="125" borderId="9" xfId="0" applyFont="1" applyFill="1" applyBorder="1"/>
    <xf numFmtId="0" fontId="0" fillId="125" borderId="9" xfId="0" applyFill="1" applyBorder="1"/>
    <xf numFmtId="0" fontId="1" fillId="5" borderId="65" xfId="0" applyFont="1" applyFill="1" applyBorder="1"/>
    <xf numFmtId="176" fontId="10" fillId="3" borderId="66" xfId="0" applyNumberFormat="1" applyFont="1" applyFill="1" applyBorder="1"/>
    <xf numFmtId="0" fontId="1" fillId="5" borderId="64" xfId="0" applyFont="1" applyFill="1" applyBorder="1"/>
    <xf numFmtId="176" fontId="1" fillId="7" borderId="9" xfId="0" applyNumberFormat="1" applyFont="1" applyFill="1" applyBorder="1" applyAlignment="1">
      <alignment horizontal="center"/>
    </xf>
    <xf numFmtId="0" fontId="1" fillId="5" borderId="6" xfId="0" applyFont="1" applyFill="1" applyBorder="1"/>
    <xf numFmtId="0" fontId="0" fillId="0" borderId="9" xfId="0" applyBorder="1" applyAlignment="1">
      <alignment horizontal="center" wrapText="1"/>
    </xf>
    <xf numFmtId="0" fontId="0" fillId="0" borderId="0" xfId="0" applyAlignment="1">
      <alignment wrapText="1"/>
    </xf>
    <xf numFmtId="0" fontId="0" fillId="0" borderId="0" xfId="0" applyAlignment="1">
      <alignment horizontal="center" wrapText="1"/>
    </xf>
    <xf numFmtId="0" fontId="251" fillId="0" borderId="0" xfId="0" applyFont="1" applyAlignment="1">
      <alignment horizontal="center" vertical="center" wrapText="1"/>
    </xf>
    <xf numFmtId="176" fontId="10" fillId="3" borderId="9" xfId="0" applyNumberFormat="1" applyFont="1" applyFill="1" applyBorder="1"/>
    <xf numFmtId="0" fontId="11" fillId="2" borderId="66" xfId="0" applyFont="1" applyFill="1" applyBorder="1"/>
    <xf numFmtId="0" fontId="250" fillId="0" borderId="0" xfId="0" applyFont="1"/>
    <xf numFmtId="0" fontId="1" fillId="0" borderId="0" xfId="2967" applyFont="1" applyAlignment="1">
      <alignment horizontal="right"/>
    </xf>
    <xf numFmtId="0" fontId="1" fillId="0" borderId="0" xfId="0" applyFont="1" applyAlignment="1">
      <alignment horizontal="center" vertical="center"/>
    </xf>
    <xf numFmtId="0" fontId="1" fillId="0" borderId="9" xfId="0" applyFont="1" applyBorder="1"/>
    <xf numFmtId="0" fontId="14" fillId="0" borderId="9" xfId="0" applyFont="1" applyBorder="1"/>
    <xf numFmtId="0" fontId="14" fillId="0" borderId="1" xfId="0" applyFont="1" applyBorder="1"/>
    <xf numFmtId="0" fontId="1" fillId="0" borderId="9" xfId="0" applyFont="1" applyBorder="1" applyAlignment="1">
      <alignment vertical="center"/>
    </xf>
    <xf numFmtId="0" fontId="1" fillId="0" borderId="0" xfId="0" applyFont="1" applyAlignment="1">
      <alignment vertical="center"/>
    </xf>
    <xf numFmtId="0" fontId="1" fillId="0" borderId="1" xfId="0" applyFont="1" applyBorder="1"/>
    <xf numFmtId="0" fontId="14" fillId="0" borderId="0" xfId="0" applyFont="1"/>
    <xf numFmtId="0" fontId="10" fillId="0" borderId="0" xfId="0" applyFont="1" applyAlignment="1">
      <alignment wrapText="1"/>
    </xf>
    <xf numFmtId="0" fontId="10" fillId="123" borderId="9" xfId="0" applyFont="1" applyFill="1" applyBorder="1" applyAlignment="1">
      <alignment wrapText="1"/>
    </xf>
    <xf numFmtId="0" fontId="14" fillId="123" borderId="9" xfId="0" applyFont="1" applyFill="1" applyBorder="1"/>
    <xf numFmtId="0" fontId="1" fillId="0" borderId="65" xfId="0" applyFont="1" applyBorder="1" applyAlignment="1">
      <alignment vertical="center"/>
    </xf>
    <xf numFmtId="0" fontId="1" fillId="0" borderId="66" xfId="0" applyFont="1" applyBorder="1"/>
    <xf numFmtId="0" fontId="1" fillId="0" borderId="9" xfId="0" applyFont="1" applyBorder="1" applyAlignment="1">
      <alignment horizontal="center" vertical="top"/>
    </xf>
    <xf numFmtId="0" fontId="1" fillId="0" borderId="0" xfId="0" applyFont="1" applyAlignment="1">
      <alignment horizontal="center" vertical="top"/>
    </xf>
    <xf numFmtId="0" fontId="1" fillId="0" borderId="64" xfId="0" applyFont="1" applyBorder="1" applyAlignment="1">
      <alignment vertical="center"/>
    </xf>
    <xf numFmtId="0" fontId="14" fillId="123" borderId="0" xfId="0" applyFont="1" applyFill="1"/>
    <xf numFmtId="0" fontId="1" fillId="0" borderId="1" xfId="0" applyFont="1" applyBorder="1" applyAlignment="1">
      <alignment horizontal="center"/>
    </xf>
    <xf numFmtId="0" fontId="14" fillId="123" borderId="65" xfId="0" applyFont="1" applyFill="1" applyBorder="1"/>
    <xf numFmtId="0" fontId="14" fillId="123" borderId="9" xfId="0" applyFont="1" applyFill="1" applyBorder="1" applyAlignment="1">
      <alignment wrapText="1"/>
    </xf>
    <xf numFmtId="0" fontId="1" fillId="0" borderId="9" xfId="0" applyFont="1" applyBorder="1" applyAlignment="1">
      <alignment horizontal="center" vertical="center" wrapText="1"/>
    </xf>
    <xf numFmtId="0" fontId="248" fillId="0" borderId="0" xfId="48782" quotePrefix="1" applyFill="1"/>
    <xf numFmtId="0" fontId="1" fillId="0" borderId="9" xfId="0" applyFont="1" applyBorder="1" applyAlignment="1">
      <alignment wrapText="1"/>
    </xf>
    <xf numFmtId="0" fontId="1" fillId="124" borderId="9" xfId="0" applyFont="1" applyFill="1" applyBorder="1"/>
    <xf numFmtId="0" fontId="14" fillId="0" borderId="0" xfId="0" applyFont="1" applyAlignment="1">
      <alignment wrapText="1"/>
    </xf>
    <xf numFmtId="0" fontId="1" fillId="0" borderId="9" xfId="0" applyFont="1" applyBorder="1" applyAlignment="1">
      <alignment horizontal="center"/>
    </xf>
    <xf numFmtId="0" fontId="11" fillId="2" borderId="9" xfId="0" applyFont="1" applyFill="1" applyBorder="1" applyAlignment="1">
      <alignment horizontal="center"/>
    </xf>
    <xf numFmtId="0" fontId="252" fillId="0" borderId="9" xfId="0" applyFont="1" applyBorder="1"/>
    <xf numFmtId="0" fontId="253" fillId="0" borderId="0" xfId="0" applyFont="1"/>
    <xf numFmtId="0" fontId="1" fillId="0" borderId="7" xfId="0" applyFont="1" applyBorder="1" applyAlignment="1">
      <alignment vertical="center"/>
    </xf>
    <xf numFmtId="0" fontId="1" fillId="0" borderId="2" xfId="0" applyFont="1" applyBorder="1" applyAlignment="1">
      <alignment vertical="center"/>
    </xf>
    <xf numFmtId="0" fontId="11" fillId="0" borderId="65" xfId="0" applyFont="1" applyBorder="1" applyAlignment="1">
      <alignment vertical="center"/>
    </xf>
    <xf numFmtId="0" fontId="11" fillId="0" borderId="9" xfId="0" applyFont="1" applyBorder="1" applyAlignment="1">
      <alignment vertical="center"/>
    </xf>
    <xf numFmtId="0" fontId="11" fillId="2" borderId="1" xfId="0" applyFont="1" applyFill="1" applyBorder="1"/>
    <xf numFmtId="0" fontId="1" fillId="5" borderId="3" xfId="0" applyFont="1" applyFill="1" applyBorder="1"/>
    <xf numFmtId="0" fontId="1" fillId="5" borderId="67" xfId="0" applyFont="1" applyFill="1" applyBorder="1"/>
    <xf numFmtId="176" fontId="1" fillId="7" borderId="67" xfId="0" applyNumberFormat="1" applyFont="1" applyFill="1" applyBorder="1" applyAlignment="1">
      <alignment horizontal="center"/>
    </xf>
    <xf numFmtId="0" fontId="1" fillId="0" borderId="68" xfId="0" applyFont="1" applyBorder="1" applyAlignment="1">
      <alignment vertical="center"/>
    </xf>
    <xf numFmtId="0" fontId="1" fillId="0" borderId="67" xfId="0" applyFont="1" applyBorder="1" applyAlignment="1">
      <alignment vertical="center"/>
    </xf>
    <xf numFmtId="0" fontId="1" fillId="0" borderId="69" xfId="0" applyFont="1" applyBorder="1"/>
    <xf numFmtId="0" fontId="254" fillId="0" borderId="0" xfId="0" applyFont="1" applyAlignment="1">
      <alignment horizontal="left" vertical="center" indent="7"/>
    </xf>
    <xf numFmtId="0" fontId="248" fillId="0" borderId="0" xfId="48782" applyAlignment="1">
      <alignment horizontal="left" vertical="center" indent="7"/>
    </xf>
    <xf numFmtId="0" fontId="248" fillId="0" borderId="0" xfId="48782" applyAlignment="1">
      <alignment vertical="center"/>
    </xf>
    <xf numFmtId="0" fontId="14" fillId="126" borderId="65" xfId="0" applyFont="1" applyFill="1" applyBorder="1"/>
    <xf numFmtId="0" fontId="10" fillId="126" borderId="65" xfId="0" applyFont="1" applyFill="1" applyBorder="1"/>
    <xf numFmtId="0" fontId="10" fillId="126" borderId="65" xfId="0" applyFont="1" applyFill="1" applyBorder="1" applyAlignment="1">
      <alignment wrapText="1"/>
    </xf>
    <xf numFmtId="0" fontId="10" fillId="126" borderId="9" xfId="0" applyFont="1" applyFill="1" applyBorder="1" applyAlignment="1">
      <alignment wrapText="1"/>
    </xf>
    <xf numFmtId="0" fontId="14" fillId="126" borderId="9" xfId="0" applyFont="1" applyFill="1" applyBorder="1"/>
    <xf numFmtId="0" fontId="10" fillId="126" borderId="65" xfId="0" applyFont="1" applyFill="1" applyBorder="1" applyAlignment="1">
      <alignment vertical="center"/>
    </xf>
    <xf numFmtId="0" fontId="10" fillId="127" borderId="65" xfId="0" applyFont="1" applyFill="1" applyBorder="1" applyAlignment="1">
      <alignment vertical="center"/>
    </xf>
    <xf numFmtId="0" fontId="10" fillId="127" borderId="9" xfId="0" applyFont="1" applyFill="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xf>
    <xf numFmtId="0" fontId="14" fillId="0" borderId="9" xfId="0" applyFont="1" applyBorder="1" applyAlignment="1">
      <alignment wrapText="1"/>
    </xf>
    <xf numFmtId="9" fontId="11" fillId="2" borderId="9" xfId="0" applyNumberFormat="1" applyFont="1" applyFill="1" applyBorder="1"/>
    <xf numFmtId="10" fontId="11" fillId="2" borderId="9" xfId="0" applyNumberFormat="1" applyFont="1" applyFill="1" applyBorder="1"/>
    <xf numFmtId="4" fontId="11" fillId="2" borderId="9" xfId="0" applyNumberFormat="1" applyFont="1" applyFill="1" applyBorder="1"/>
    <xf numFmtId="3" fontId="1" fillId="0" borderId="0" xfId="0" applyNumberFormat="1" applyFont="1" applyAlignment="1">
      <alignment horizontal="center"/>
    </xf>
    <xf numFmtId="2" fontId="1" fillId="0" borderId="0" xfId="0" applyNumberFormat="1" applyFont="1"/>
    <xf numFmtId="2" fontId="11" fillId="2" borderId="9" xfId="0" applyNumberFormat="1" applyFont="1" applyFill="1" applyBorder="1"/>
    <xf numFmtId="0" fontId="0" fillId="0" borderId="0" xfId="0" applyAlignment="1">
      <alignment horizontal="left"/>
    </xf>
    <xf numFmtId="3" fontId="11" fillId="2" borderId="9" xfId="0" applyNumberFormat="1" applyFont="1" applyFill="1" applyBorder="1" applyAlignment="1">
      <alignment horizontal="center"/>
    </xf>
    <xf numFmtId="9" fontId="11" fillId="2" borderId="9" xfId="48790" applyFont="1" applyFill="1" applyBorder="1"/>
    <xf numFmtId="10" fontId="11" fillId="2" borderId="9" xfId="48790" applyNumberFormat="1" applyFont="1" applyFill="1" applyBorder="1"/>
    <xf numFmtId="1" fontId="11" fillId="2" borderId="9" xfId="48790" applyNumberFormat="1" applyFont="1" applyFill="1" applyBorder="1"/>
    <xf numFmtId="167" fontId="1" fillId="7" borderId="9" xfId="0" applyNumberFormat="1" applyFont="1" applyFill="1" applyBorder="1" applyAlignment="1">
      <alignment horizontal="left" wrapText="1"/>
    </xf>
    <xf numFmtId="334" fontId="11" fillId="2" borderId="9" xfId="48790" applyNumberFormat="1" applyFont="1" applyFill="1" applyBorder="1"/>
    <xf numFmtId="2" fontId="11" fillId="2" borderId="9" xfId="48790" applyNumberFormat="1" applyFont="1" applyFill="1" applyBorder="1"/>
    <xf numFmtId="0" fontId="0" fillId="0" borderId="9" xfId="0" applyBorder="1" applyAlignment="1">
      <alignment horizontal="center" vertical="center"/>
    </xf>
    <xf numFmtId="0" fontId="0" fillId="0" borderId="65" xfId="0" applyBorder="1" applyAlignment="1">
      <alignment horizontal="center" vertical="center"/>
    </xf>
    <xf numFmtId="0" fontId="0" fillId="0" borderId="64" xfId="0" applyBorder="1" applyAlignment="1">
      <alignment horizontal="center" vertical="center"/>
    </xf>
    <xf numFmtId="0" fontId="0" fillId="0" borderId="67" xfId="0" applyBorder="1" applyAlignment="1">
      <alignment horizontal="center" vertical="center"/>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 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0"/>
  <tableStyles count="0" defaultTableStyle="TableStyleMedium2" defaultPivotStyle="PivotStyleLight16"/>
  <colors>
    <mruColors>
      <color rgb="FF8DB4E2"/>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647716</xdr:colOff>
      <xdr:row>4</xdr:row>
      <xdr:rowOff>68859</xdr:rowOff>
    </xdr:to>
    <xdr:pic>
      <xdr:nvPicPr>
        <xdr:cNvPr id="2" name="Picture 1" descr="image of the Ofgem logo" title="Ofgem logo">
          <a:extLst>
            <a:ext uri="{FF2B5EF4-FFF2-40B4-BE49-F238E27FC236}">
              <a16:creationId xmlns:a16="http://schemas.microsoft.com/office/drawing/2014/main" id="{8EF14D59-12F7-443A-A36F-F18793E9D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19416" cy="7165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60"/>
  <sheetViews>
    <sheetView workbookViewId="0">
      <selection activeCell="F14" sqref="F14"/>
    </sheetView>
  </sheetViews>
  <sheetFormatPr defaultColWidth="0" defaultRowHeight="13.5" zeroHeight="1"/>
  <cols>
    <col min="1" max="1" width="10.54296875" style="1" bestFit="1" customWidth="1"/>
    <col min="2" max="2" width="22" style="1" customWidth="1"/>
    <col min="3" max="3" width="16.1796875" style="1" customWidth="1"/>
    <col min="4" max="4" width="40" style="1" customWidth="1"/>
    <col min="5" max="5" width="9.1796875" style="1" customWidth="1"/>
    <col min="6" max="6" width="5.81640625" style="1" customWidth="1"/>
    <col min="7" max="7" width="6.1796875" style="1" customWidth="1"/>
    <col min="8" max="8" width="7.1796875" style="1" customWidth="1"/>
    <col min="9" max="10" width="9.1796875" style="1" customWidth="1"/>
    <col min="11" max="44" width="0" style="1" hidden="1" customWidth="1"/>
    <col min="45" max="16384" width="9.1796875" style="1" hidden="1"/>
  </cols>
  <sheetData>
    <row r="1" spans="1:43" s="26" customFormat="1">
      <c r="A1" s="3"/>
      <c r="O1" s="28"/>
      <c r="P1" s="28"/>
      <c r="Q1" s="28"/>
      <c r="R1" s="28"/>
      <c r="AM1" s="28"/>
    </row>
    <row r="2" spans="1:43" s="26" customFormat="1">
      <c r="A2" s="4"/>
    </row>
    <row r="3" spans="1:43" s="26" customFormat="1">
      <c r="A3" s="4"/>
    </row>
    <row r="4" spans="1:43" s="26" customFormat="1">
      <c r="D4" s="27"/>
      <c r="E4" s="27"/>
      <c r="F4" s="27"/>
      <c r="G4" s="27"/>
      <c r="AJ4" s="27"/>
    </row>
    <row r="5" spans="1:43" s="26" customFormat="1">
      <c r="D5" s="39"/>
      <c r="E5" s="39"/>
      <c r="F5" s="40"/>
      <c r="G5" s="40"/>
      <c r="AJ5" s="41"/>
      <c r="AK5" s="41"/>
      <c r="AL5" s="41"/>
      <c r="AM5" s="41"/>
      <c r="AN5" s="41"/>
      <c r="AO5" s="41"/>
      <c r="AP5" s="41"/>
      <c r="AQ5" s="41"/>
    </row>
    <row r="6" spans="1:43" ht="14" thickBot="1"/>
    <row r="7" spans="1:43">
      <c r="B7" s="16"/>
      <c r="C7" s="14"/>
      <c r="D7" s="14"/>
      <c r="E7" s="14"/>
      <c r="F7" s="14"/>
      <c r="G7" s="14"/>
      <c r="H7" s="14"/>
      <c r="I7" s="13"/>
    </row>
    <row r="8" spans="1:43">
      <c r="B8" s="33" t="s">
        <v>0</v>
      </c>
      <c r="C8" s="42"/>
      <c r="D8" s="34"/>
      <c r="I8" s="9"/>
    </row>
    <row r="9" spans="1:43">
      <c r="B9" s="43"/>
      <c r="C9" s="42"/>
      <c r="D9" s="34"/>
      <c r="I9" s="9"/>
    </row>
    <row r="10" spans="1:43">
      <c r="B10" s="43"/>
      <c r="C10" s="84" t="s">
        <v>1</v>
      </c>
      <c r="D10" s="35" t="s">
        <v>2</v>
      </c>
      <c r="E10" s="44"/>
      <c r="F10" s="44"/>
      <c r="G10" s="44"/>
      <c r="I10" s="9"/>
      <c r="AK10" s="25"/>
    </row>
    <row r="11" spans="1:43">
      <c r="B11" s="43"/>
      <c r="C11" s="84"/>
      <c r="D11" s="35"/>
      <c r="E11" s="44"/>
      <c r="F11" s="44"/>
      <c r="G11" s="44"/>
      <c r="I11" s="9"/>
      <c r="AK11" s="25"/>
    </row>
    <row r="12" spans="1:43">
      <c r="B12" s="45"/>
      <c r="C12" s="38" t="s">
        <v>3</v>
      </c>
      <c r="D12" s="24" t="s">
        <v>4</v>
      </c>
      <c r="E12" s="44"/>
      <c r="F12" s="44"/>
      <c r="G12" s="44"/>
      <c r="I12" s="9"/>
    </row>
    <row r="13" spans="1:43">
      <c r="B13" s="45"/>
      <c r="C13" s="38"/>
      <c r="D13" s="46"/>
      <c r="E13" s="44"/>
      <c r="F13" s="44"/>
      <c r="G13" s="44"/>
      <c r="I13" s="9"/>
    </row>
    <row r="14" spans="1:43">
      <c r="B14" s="45"/>
      <c r="C14" s="38" t="s">
        <v>5</v>
      </c>
      <c r="D14" s="24">
        <v>2023</v>
      </c>
      <c r="E14" s="44"/>
      <c r="F14" s="44"/>
      <c r="G14" s="44"/>
      <c r="I14" s="9"/>
    </row>
    <row r="15" spans="1:43" ht="14" thickBot="1">
      <c r="B15" s="47"/>
      <c r="C15" s="48"/>
      <c r="D15" s="48"/>
      <c r="E15" s="48"/>
      <c r="F15" s="48"/>
      <c r="G15" s="48"/>
      <c r="H15" s="6"/>
      <c r="I15" s="5"/>
    </row>
    <row r="16" spans="1:43" ht="3" customHeight="1"/>
    <row r="17" spans="2:9" ht="3" customHeight="1" thickBot="1">
      <c r="C17" s="10"/>
    </row>
    <row r="18" spans="2:9">
      <c r="B18" s="16"/>
      <c r="C18" s="14"/>
      <c r="D18" s="21"/>
      <c r="E18" s="14"/>
      <c r="F18" s="14"/>
      <c r="G18" s="14"/>
      <c r="H18" s="14"/>
      <c r="I18" s="13"/>
    </row>
    <row r="19" spans="2:9" ht="14.5">
      <c r="B19" s="12" t="s">
        <v>6</v>
      </c>
      <c r="D19" s="106" t="s">
        <v>7</v>
      </c>
      <c r="I19" s="9"/>
    </row>
    <row r="20" spans="2:9" ht="14.5">
      <c r="B20" s="11"/>
      <c r="D20" s="106" t="s">
        <v>8</v>
      </c>
      <c r="I20" s="9"/>
    </row>
    <row r="21" spans="2:9" ht="14.5">
      <c r="B21" s="11"/>
      <c r="D21" s="106" t="s">
        <v>9</v>
      </c>
      <c r="I21" s="9"/>
    </row>
    <row r="22" spans="2:9" ht="14.5">
      <c r="B22" s="11"/>
      <c r="D22" s="106" t="s">
        <v>10</v>
      </c>
      <c r="I22" s="9"/>
    </row>
    <row r="23" spans="2:9" ht="14.5">
      <c r="B23" s="11"/>
      <c r="D23" s="106" t="s">
        <v>11</v>
      </c>
      <c r="I23" s="9"/>
    </row>
    <row r="24" spans="2:9" ht="14.5">
      <c r="B24" s="11"/>
      <c r="D24" s="106" t="s">
        <v>12</v>
      </c>
      <c r="I24" s="9"/>
    </row>
    <row r="25" spans="2:9" ht="14.5">
      <c r="B25" s="11"/>
      <c r="D25" s="106" t="s">
        <v>13</v>
      </c>
      <c r="I25" s="9"/>
    </row>
    <row r="26" spans="2:9" ht="14.5">
      <c r="B26" s="11"/>
      <c r="D26" s="106" t="s">
        <v>14</v>
      </c>
      <c r="I26" s="9"/>
    </row>
    <row r="27" spans="2:9" ht="14.5">
      <c r="B27" s="11"/>
      <c r="D27" s="106" t="s">
        <v>15</v>
      </c>
      <c r="I27" s="9"/>
    </row>
    <row r="28" spans="2:9" ht="14.5">
      <c r="B28" s="11"/>
      <c r="D28" s="106" t="s">
        <v>16</v>
      </c>
      <c r="I28" s="9"/>
    </row>
    <row r="29" spans="2:9" ht="14" thickBot="1">
      <c r="B29" s="8"/>
      <c r="C29" s="6"/>
      <c r="D29" s="23"/>
      <c r="E29" s="6"/>
      <c r="F29" s="6"/>
      <c r="G29" s="6"/>
      <c r="H29" s="6"/>
      <c r="I29" s="5"/>
    </row>
    <row r="30" spans="2:9" ht="3" customHeight="1">
      <c r="C30" s="10"/>
    </row>
    <row r="31" spans="2:9" ht="3" customHeight="1" thickBot="1">
      <c r="C31" s="10"/>
    </row>
    <row r="32" spans="2:9">
      <c r="B32" s="16"/>
      <c r="C32" s="15"/>
      <c r="D32" s="14"/>
      <c r="E32" s="14"/>
      <c r="F32" s="14"/>
      <c r="G32" s="14"/>
      <c r="H32" s="14"/>
      <c r="I32" s="13"/>
    </row>
    <row r="33" spans="2:9">
      <c r="B33" s="12" t="s">
        <v>17</v>
      </c>
      <c r="C33" s="10"/>
      <c r="I33" s="9"/>
    </row>
    <row r="34" spans="2:9">
      <c r="B34" s="11"/>
      <c r="D34" s="22" t="s">
        <v>18</v>
      </c>
      <c r="I34" s="9"/>
    </row>
    <row r="35" spans="2:9">
      <c r="B35" s="11"/>
      <c r="D35" s="22" t="s">
        <v>19</v>
      </c>
      <c r="I35" s="9"/>
    </row>
    <row r="36" spans="2:9">
      <c r="B36" s="11"/>
      <c r="D36" s="22" t="s">
        <v>20</v>
      </c>
      <c r="I36" s="9"/>
    </row>
    <row r="37" spans="2:9">
      <c r="B37" s="11"/>
      <c r="D37" s="22" t="s">
        <v>21</v>
      </c>
      <c r="I37" s="9"/>
    </row>
    <row r="38" spans="2:9">
      <c r="B38" s="11"/>
      <c r="D38" s="22" t="s">
        <v>22</v>
      </c>
      <c r="I38" s="9"/>
    </row>
    <row r="39" spans="2:9">
      <c r="B39" s="11"/>
      <c r="D39" s="22" t="s">
        <v>23</v>
      </c>
      <c r="I39" s="9"/>
    </row>
    <row r="40" spans="2:9">
      <c r="B40" s="11"/>
      <c r="D40" s="22" t="s">
        <v>24</v>
      </c>
      <c r="I40" s="9"/>
    </row>
    <row r="41" spans="2:9">
      <c r="B41" s="11"/>
      <c r="D41" s="22" t="s">
        <v>25</v>
      </c>
      <c r="I41" s="9"/>
    </row>
    <row r="42" spans="2:9">
      <c r="B42" s="11"/>
      <c r="D42" s="22" t="s">
        <v>26</v>
      </c>
      <c r="I42" s="9"/>
    </row>
    <row r="43" spans="2:9">
      <c r="B43" s="11"/>
      <c r="D43" s="22" t="s">
        <v>27</v>
      </c>
      <c r="I43" s="9"/>
    </row>
    <row r="44" spans="2:9">
      <c r="B44" s="11"/>
      <c r="D44" s="22" t="s">
        <v>28</v>
      </c>
      <c r="I44" s="9"/>
    </row>
    <row r="45" spans="2:9">
      <c r="B45" s="11"/>
      <c r="D45" s="22" t="s">
        <v>29</v>
      </c>
      <c r="I45" s="9"/>
    </row>
    <row r="46" spans="2:9">
      <c r="B46" s="11"/>
      <c r="D46" s="22" t="s">
        <v>30</v>
      </c>
      <c r="I46" s="9"/>
    </row>
    <row r="47" spans="2:9">
      <c r="B47" s="11"/>
      <c r="D47" s="22" t="s">
        <v>4</v>
      </c>
      <c r="I47" s="9"/>
    </row>
    <row r="48" spans="2:9" ht="14" thickBot="1">
      <c r="B48" s="8"/>
      <c r="C48" s="6"/>
      <c r="D48" s="23"/>
      <c r="E48" s="6"/>
      <c r="F48" s="6"/>
      <c r="G48" s="6"/>
      <c r="H48" s="6"/>
      <c r="I48" s="5"/>
    </row>
    <row r="49" spans="2:9" ht="2.25" customHeight="1">
      <c r="D49" s="22"/>
    </row>
    <row r="50" spans="2:9" ht="3" customHeight="1" thickBot="1">
      <c r="C50" s="10"/>
    </row>
    <row r="51" spans="2:9" ht="12.75" customHeight="1">
      <c r="B51" s="16"/>
      <c r="C51" s="15"/>
      <c r="D51" s="14"/>
      <c r="E51" s="14"/>
      <c r="F51" s="14"/>
      <c r="G51" s="14"/>
      <c r="H51" s="14"/>
      <c r="I51" s="13"/>
    </row>
    <row r="52" spans="2:9" ht="12.75" customHeight="1">
      <c r="B52" s="12" t="s">
        <v>31</v>
      </c>
      <c r="C52" s="10"/>
      <c r="I52" s="9"/>
    </row>
    <row r="53" spans="2:9" ht="12.75" customHeight="1">
      <c r="B53" s="11"/>
      <c r="C53" s="10"/>
      <c r="D53" s="2">
        <v>2023</v>
      </c>
      <c r="I53" s="9"/>
    </row>
    <row r="54" spans="2:9" ht="12.75" customHeight="1">
      <c r="B54" s="11"/>
      <c r="C54" s="10"/>
      <c r="D54" s="2">
        <v>2024</v>
      </c>
      <c r="I54" s="9"/>
    </row>
    <row r="55" spans="2:9" ht="12.75" customHeight="1">
      <c r="B55" s="11"/>
      <c r="C55" s="10"/>
      <c r="D55" s="2">
        <v>2025</v>
      </c>
      <c r="I55" s="9"/>
    </row>
    <row r="56" spans="2:9" ht="12.75" customHeight="1">
      <c r="B56" s="11"/>
      <c r="C56" s="10"/>
      <c r="D56" s="2">
        <v>2026</v>
      </c>
      <c r="I56" s="9"/>
    </row>
    <row r="57" spans="2:9" ht="12.75" customHeight="1">
      <c r="B57" s="11"/>
      <c r="C57" s="10"/>
      <c r="D57" s="2">
        <v>2027</v>
      </c>
      <c r="I57" s="9"/>
    </row>
    <row r="58" spans="2:9" ht="12.75" customHeight="1">
      <c r="B58" s="11"/>
      <c r="C58" s="10"/>
      <c r="D58" s="2">
        <v>2028</v>
      </c>
      <c r="I58" s="9"/>
    </row>
    <row r="59" spans="2:9" ht="12.75" customHeight="1" thickBot="1">
      <c r="B59" s="8"/>
      <c r="C59" s="7"/>
      <c r="D59" s="6"/>
      <c r="E59" s="6"/>
      <c r="F59" s="6"/>
      <c r="G59" s="6"/>
      <c r="H59" s="6"/>
      <c r="I59" s="5"/>
    </row>
    <row r="60" spans="2:9" ht="3" customHeight="1">
      <c r="C60" s="10"/>
    </row>
    <row r="61" spans="2:9" ht="3" customHeight="1" thickBot="1">
      <c r="D61" s="22"/>
    </row>
    <row r="62" spans="2:9">
      <c r="B62" s="16"/>
      <c r="C62" s="14"/>
      <c r="D62" s="21"/>
      <c r="E62" s="14"/>
      <c r="F62" s="14"/>
      <c r="G62" s="14"/>
      <c r="H62" s="14"/>
      <c r="I62" s="13"/>
    </row>
    <row r="63" spans="2:9">
      <c r="B63" s="12" t="s">
        <v>32</v>
      </c>
      <c r="I63" s="9"/>
    </row>
    <row r="64" spans="2:9">
      <c r="B64" s="11"/>
      <c r="I64" s="9"/>
    </row>
    <row r="65" spans="2:9">
      <c r="B65" s="11"/>
      <c r="C65" s="20"/>
      <c r="D65" s="1" t="s">
        <v>33</v>
      </c>
      <c r="I65" s="9"/>
    </row>
    <row r="66" spans="2:9">
      <c r="B66" s="11"/>
      <c r="C66" s="81"/>
      <c r="D66" s="44" t="s">
        <v>34</v>
      </c>
      <c r="I66" s="9"/>
    </row>
    <row r="67" spans="2:9">
      <c r="B67" s="11"/>
      <c r="C67" s="19"/>
      <c r="D67" s="1" t="s">
        <v>35</v>
      </c>
      <c r="I67" s="9"/>
    </row>
    <row r="68" spans="2:9">
      <c r="B68" s="11"/>
      <c r="C68" s="18"/>
      <c r="D68" s="1" t="s">
        <v>36</v>
      </c>
      <c r="I68" s="9"/>
    </row>
    <row r="69" spans="2:9">
      <c r="B69" s="11"/>
      <c r="C69" s="17"/>
      <c r="D69" s="1" t="s">
        <v>37</v>
      </c>
      <c r="I69" s="9"/>
    </row>
    <row r="70" spans="2:9" ht="14" thickBot="1">
      <c r="B70" s="8"/>
      <c r="C70" s="6"/>
      <c r="D70" s="6"/>
      <c r="E70" s="6"/>
      <c r="F70" s="6"/>
      <c r="G70" s="6"/>
      <c r="H70" s="6"/>
      <c r="I70" s="5"/>
    </row>
    <row r="71" spans="2:9"/>
    <row r="72" spans="2:9"/>
    <row r="73" spans="2:9"/>
    <row r="74" spans="2:9"/>
    <row r="75" spans="2:9"/>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dataValidations count="2">
    <dataValidation type="list" allowBlank="1" showInputMessage="1" showErrorMessage="1" promptTitle="Select year from list" sqref="D12" xr:uid="{00000000-0002-0000-0000-000001000000}">
      <formula1>$D$34:$D$47</formula1>
    </dataValidation>
    <dataValidation type="list" allowBlank="1" showInputMessage="1" showErrorMessage="1" sqref="D14" xr:uid="{00000000-0002-0000-0000-000000000000}">
      <formula1>$D$53:$D$58</formula1>
    </dataValidation>
  </dataValidations>
  <hyperlinks>
    <hyperlink ref="D19" location="BCF!A1" display="BCF" xr:uid="{76F95B18-29DB-46B2-8906-6D3976DFC443}"/>
    <hyperlink ref="D20" location="'SF6 and other IIGs'!A1" display="SF6 and other IIGs" xr:uid="{150540BF-29A6-41B8-A9CC-3AEA7C22992F}"/>
    <hyperlink ref="D21" location="Losses!A1" display="Losses" xr:uid="{A339EB1C-F665-4B06-A5D9-4A642037A5B8}"/>
    <hyperlink ref="D22" location="'Supply chain management'!A1" display="Supply chain management" xr:uid="{700FF410-2C7D-48E0-BF8D-8B8BA047DBE8}"/>
    <hyperlink ref="D23" location="'Embodied Carbon'!A1" display="Embodied carbon" xr:uid="{5F93A23E-AC76-47CA-819C-31EDFA14A6B6}"/>
    <hyperlink ref="D24" location="'Resource Use and Waste'!A1" display="Resource use and waste" xr:uid="{8A78EC81-C6D6-4414-8281-D80FA7288968}"/>
    <hyperlink ref="D25" location="FFC!A1" display="FFC" xr:uid="{E86A8EAD-B09D-45D5-B237-48565DC83B63}"/>
    <hyperlink ref="D26" location="'Visual Amenity and Noise'!A1" display="Visual amenity and noise" xr:uid="{E5E752E1-4F70-42C8-8AA6-A1CC2B26BF5B}"/>
    <hyperlink ref="D27" location="PCB!A1" display="PCB" xr:uid="{81C4494A-EE27-4670-90F7-6A880F57CF40}"/>
    <hyperlink ref="D28" location="Biodiversity!A1" display="Biodiversity" xr:uid="{D710AFE5-440C-4ADC-9D68-F2B6A5E59FC2}"/>
  </hyperlinks>
  <pageMargins left="0.70866141732283472" right="0.70866141732283472" top="0.74803149606299213" bottom="0.74803149606299213" header="0.31496062992125984" footer="0.31496062992125984"/>
  <pageSetup paperSize="8" scale="97" orientation="portrait" r:id="rId1"/>
  <headerFooter>
    <oddFooter>&amp;C_x000D_&amp;1#&amp;"Calibri"&amp;10&amp;K000000 OFFICIAL-InternalOnly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00B4-AE8A-4822-B462-96B5C60BBC44}">
  <dimension ref="B1:L23"/>
  <sheetViews>
    <sheetView workbookViewId="0">
      <selection activeCell="B18" sqref="B18"/>
    </sheetView>
  </sheetViews>
  <sheetFormatPr defaultColWidth="9.1796875" defaultRowHeight="13.5"/>
  <cols>
    <col min="1" max="1" width="9.1796875" style="44"/>
    <col min="2" max="2" width="63.1796875" style="44" bestFit="1" customWidth="1"/>
    <col min="3" max="3" width="7.81640625" style="44" bestFit="1" customWidth="1"/>
    <col min="4" max="4" width="6.54296875" style="44" customWidth="1"/>
    <col min="5" max="5" width="12.81640625" style="44" bestFit="1" customWidth="1"/>
    <col min="6" max="6" width="14" style="44" bestFit="1" customWidth="1"/>
    <col min="7" max="8" width="15.1796875" style="44" bestFit="1" customWidth="1"/>
    <col min="9" max="10" width="14" style="44" bestFit="1" customWidth="1"/>
    <col min="11" max="16384" width="9.1796875" style="44"/>
  </cols>
  <sheetData>
    <row r="1" spans="2:9">
      <c r="B1" s="95" t="s">
        <v>171</v>
      </c>
      <c r="C1" s="95" t="s">
        <v>50</v>
      </c>
      <c r="D1" s="92"/>
      <c r="E1" s="95" t="s">
        <v>51</v>
      </c>
      <c r="F1" s="95" t="s">
        <v>52</v>
      </c>
      <c r="G1" s="95" t="s">
        <v>53</v>
      </c>
      <c r="H1" s="95" t="s">
        <v>54</v>
      </c>
      <c r="I1" s="95" t="s">
        <v>55</v>
      </c>
    </row>
    <row r="2" spans="2:9">
      <c r="B2" s="86" t="s">
        <v>172</v>
      </c>
      <c r="C2" s="110" t="s">
        <v>173</v>
      </c>
      <c r="D2" s="46"/>
      <c r="E2" s="144">
        <v>3211.4100000000003</v>
      </c>
      <c r="F2" s="20"/>
      <c r="G2" s="20"/>
      <c r="H2" s="20"/>
      <c r="I2" s="20"/>
    </row>
    <row r="3" spans="2:9">
      <c r="B3" s="86" t="s">
        <v>174</v>
      </c>
      <c r="C3" s="110" t="s">
        <v>119</v>
      </c>
      <c r="D3" s="46"/>
      <c r="E3" s="144">
        <v>71.989237956743807</v>
      </c>
      <c r="F3" s="20"/>
      <c r="G3" s="20"/>
      <c r="H3" s="20"/>
      <c r="I3" s="20"/>
    </row>
    <row r="4" spans="2:9">
      <c r="B4" s="86" t="s">
        <v>175</v>
      </c>
      <c r="C4" s="110" t="s">
        <v>119</v>
      </c>
      <c r="D4" s="46"/>
      <c r="E4" s="144">
        <v>23.094839961263116</v>
      </c>
      <c r="F4" s="20"/>
      <c r="G4" s="20"/>
      <c r="H4" s="20"/>
      <c r="I4" s="20"/>
    </row>
    <row r="5" spans="2:9">
      <c r="B5" s="86" t="s">
        <v>176</v>
      </c>
      <c r="C5" s="110" t="s">
        <v>119</v>
      </c>
      <c r="D5" s="46"/>
      <c r="E5" s="144">
        <v>4.4774725120741348</v>
      </c>
      <c r="F5" s="20"/>
      <c r="G5" s="20"/>
      <c r="H5" s="20"/>
      <c r="I5" s="20"/>
    </row>
    <row r="6" spans="2:9">
      <c r="B6" s="86" t="s">
        <v>177</v>
      </c>
      <c r="C6" s="110" t="s">
        <v>119</v>
      </c>
      <c r="D6" s="46"/>
      <c r="E6" s="144">
        <v>0.43843669914461247</v>
      </c>
      <c r="F6" s="20"/>
      <c r="G6" s="20"/>
      <c r="H6" s="20"/>
      <c r="I6" s="20"/>
    </row>
    <row r="7" spans="2:9">
      <c r="B7" s="86" t="s">
        <v>178</v>
      </c>
      <c r="C7" s="110" t="s">
        <v>119</v>
      </c>
      <c r="D7" s="46"/>
      <c r="E7" s="144">
        <v>95.522527487925871</v>
      </c>
      <c r="F7" s="20"/>
      <c r="G7" s="20"/>
      <c r="H7" s="20"/>
      <c r="I7" s="20"/>
    </row>
    <row r="9" spans="2:9">
      <c r="B9" s="95" t="s">
        <v>179</v>
      </c>
      <c r="C9" s="95" t="s">
        <v>50</v>
      </c>
      <c r="D9" s="92"/>
      <c r="E9" s="95" t="s">
        <v>51</v>
      </c>
      <c r="F9" s="95" t="s">
        <v>52</v>
      </c>
      <c r="G9" s="95" t="s">
        <v>53</v>
      </c>
      <c r="H9" s="95" t="s">
        <v>54</v>
      </c>
      <c r="I9" s="95" t="s">
        <v>55</v>
      </c>
    </row>
    <row r="10" spans="2:9">
      <c r="B10" s="86" t="s">
        <v>172</v>
      </c>
      <c r="C10" s="110" t="s">
        <v>173</v>
      </c>
      <c r="D10" s="46"/>
      <c r="E10" s="144">
        <v>1147.9151900000002</v>
      </c>
      <c r="F10" s="20"/>
      <c r="G10" s="20"/>
      <c r="H10" s="20"/>
      <c r="I10" s="20"/>
    </row>
    <row r="11" spans="2:9">
      <c r="B11" s="86" t="s">
        <v>174</v>
      </c>
      <c r="C11" s="110" t="s">
        <v>119</v>
      </c>
      <c r="D11" s="46"/>
      <c r="E11" s="144">
        <v>99.559200884866769</v>
      </c>
      <c r="F11" s="20"/>
      <c r="G11" s="20"/>
      <c r="H11" s="20"/>
      <c r="I11" s="20"/>
    </row>
    <row r="12" spans="2:9">
      <c r="B12" s="86" t="s">
        <v>175</v>
      </c>
      <c r="C12" s="110" t="s">
        <v>119</v>
      </c>
      <c r="D12" s="46"/>
      <c r="E12" s="144">
        <v>0</v>
      </c>
      <c r="F12" s="20"/>
      <c r="G12" s="20"/>
      <c r="H12" s="20"/>
      <c r="I12" s="20"/>
    </row>
    <row r="13" spans="2:9">
      <c r="B13" s="86" t="s">
        <v>176</v>
      </c>
      <c r="C13" s="110" t="s">
        <v>119</v>
      </c>
      <c r="D13" s="46"/>
      <c r="E13" s="144">
        <v>0</v>
      </c>
      <c r="F13" s="20"/>
      <c r="G13" s="20"/>
      <c r="H13" s="20"/>
      <c r="I13" s="20"/>
    </row>
    <row r="14" spans="2:9">
      <c r="B14" s="86" t="s">
        <v>177</v>
      </c>
      <c r="C14" s="110" t="s">
        <v>119</v>
      </c>
      <c r="D14" s="46"/>
      <c r="E14" s="144">
        <v>0.44079911513323544</v>
      </c>
      <c r="F14" s="20"/>
      <c r="G14" s="20"/>
      <c r="H14" s="20"/>
      <c r="I14" s="20"/>
    </row>
    <row r="15" spans="2:9">
      <c r="B15" s="86" t="s">
        <v>178</v>
      </c>
      <c r="C15" s="110" t="s">
        <v>119</v>
      </c>
      <c r="D15" s="46"/>
      <c r="E15" s="144">
        <v>100</v>
      </c>
      <c r="F15" s="20"/>
      <c r="G15" s="20"/>
      <c r="H15" s="20"/>
      <c r="I15" s="20"/>
    </row>
    <row r="21" spans="2:12" ht="14.5">
      <c r="B21"/>
      <c r="E21"/>
      <c r="F21"/>
      <c r="G21"/>
      <c r="H21"/>
      <c r="I21"/>
      <c r="J21"/>
      <c r="K21"/>
      <c r="L21"/>
    </row>
    <row r="22" spans="2:12" ht="14.5">
      <c r="B22" s="145"/>
      <c r="E22"/>
      <c r="F22"/>
      <c r="G22"/>
      <c r="H22"/>
      <c r="I22"/>
      <c r="J22"/>
      <c r="K22"/>
      <c r="L22"/>
    </row>
    <row r="23" spans="2:12" ht="12.65" customHeight="1">
      <c r="E23"/>
      <c r="F23"/>
      <c r="G23"/>
      <c r="H23"/>
      <c r="I23"/>
      <c r="J23"/>
      <c r="K23"/>
      <c r="L23"/>
    </row>
  </sheetData>
  <pageMargins left="0.7" right="0.7" top="0.75" bottom="0.75" header="0.3" footer="0.3"/>
  <pageSetup paperSize="9" orientation="portrait" r:id="rId1"/>
  <headerFooter>
    <oddFooter>&amp;C_x000D_&amp;1#&amp;"Calibri"&amp;10&amp;K000000 OFFICIAL-InternalOnly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2A96-35DA-4BE2-AB5B-9035CF5B9DD3}">
  <dimension ref="B1:I6"/>
  <sheetViews>
    <sheetView workbookViewId="0">
      <selection activeCell="F12" sqref="F12"/>
    </sheetView>
  </sheetViews>
  <sheetFormatPr defaultColWidth="9.1796875" defaultRowHeight="13.5"/>
  <cols>
    <col min="1" max="1" width="9.1796875" style="44"/>
    <col min="2" max="2" width="59.81640625" style="44" bestFit="1" customWidth="1"/>
    <col min="3" max="3" width="6.54296875" style="44" bestFit="1" customWidth="1"/>
    <col min="4" max="4" width="9.54296875" style="44" customWidth="1"/>
    <col min="5" max="9" width="12.81640625" style="44" bestFit="1" customWidth="1"/>
    <col min="10" max="16384" width="9.1796875" style="44"/>
  </cols>
  <sheetData>
    <row r="1" spans="2:9">
      <c r="B1" s="95" t="s">
        <v>180</v>
      </c>
      <c r="C1" s="95" t="s">
        <v>181</v>
      </c>
      <c r="D1" s="92"/>
      <c r="E1" s="95" t="s">
        <v>51</v>
      </c>
      <c r="F1" s="95" t="s">
        <v>52</v>
      </c>
      <c r="G1" s="95" t="s">
        <v>53</v>
      </c>
      <c r="H1" s="95" t="s">
        <v>54</v>
      </c>
      <c r="I1" s="95" t="s">
        <v>55</v>
      </c>
    </row>
    <row r="2" spans="2:9">
      <c r="B2" s="107" t="s">
        <v>182</v>
      </c>
      <c r="C2" s="86" t="s">
        <v>183</v>
      </c>
      <c r="E2" s="20">
        <v>0</v>
      </c>
      <c r="F2" s="20"/>
      <c r="G2" s="20"/>
      <c r="H2" s="20"/>
      <c r="I2" s="20"/>
    </row>
    <row r="3" spans="2:9">
      <c r="B3" s="86" t="s">
        <v>184</v>
      </c>
      <c r="C3" s="86" t="s">
        <v>113</v>
      </c>
      <c r="E3" s="20">
        <v>0</v>
      </c>
      <c r="F3" s="20"/>
      <c r="G3" s="20"/>
      <c r="H3" s="20"/>
      <c r="I3" s="20"/>
    </row>
    <row r="4" spans="2:9">
      <c r="B4" s="86" t="s">
        <v>185</v>
      </c>
      <c r="C4" s="86"/>
      <c r="E4" s="20"/>
      <c r="F4" s="20"/>
      <c r="G4" s="20"/>
      <c r="H4" s="20"/>
      <c r="I4" s="20"/>
    </row>
    <row r="6" spans="2:9">
      <c r="B6" s="92" t="s">
        <v>58</v>
      </c>
    </row>
  </sheetData>
  <pageMargins left="0.7" right="0.7" top="0.75" bottom="0.75" header="0.3" footer="0.3"/>
  <pageSetup paperSize="9" orientation="portrait" r:id="rId1"/>
  <headerFooter>
    <oddFooter>&amp;C_x000D_&amp;1#&amp;"Calibri"&amp;10&amp;K000000 OFFICIAL-InternalOnly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5936-FD9E-4DF8-8A7B-81B3B52F5479}">
  <dimension ref="B1:I5"/>
  <sheetViews>
    <sheetView workbookViewId="0">
      <selection activeCell="E11" sqref="E11"/>
    </sheetView>
  </sheetViews>
  <sheetFormatPr defaultColWidth="9.1796875" defaultRowHeight="13.5"/>
  <cols>
    <col min="1" max="1" width="9.1796875" style="44"/>
    <col min="2" max="2" width="59.81640625" style="44" bestFit="1" customWidth="1"/>
    <col min="3" max="3" width="6.54296875" style="44" bestFit="1" customWidth="1"/>
    <col min="4" max="4" width="9.54296875" style="44" customWidth="1"/>
    <col min="5" max="9" width="12.81640625" style="44" bestFit="1" customWidth="1"/>
    <col min="10" max="16384" width="9.1796875" style="44"/>
  </cols>
  <sheetData>
    <row r="1" spans="2:9">
      <c r="B1" s="95" t="s">
        <v>186</v>
      </c>
      <c r="C1" s="95" t="s">
        <v>181</v>
      </c>
      <c r="D1" s="92"/>
      <c r="E1" s="95" t="s">
        <v>51</v>
      </c>
      <c r="F1" s="95" t="s">
        <v>52</v>
      </c>
      <c r="G1" s="95" t="s">
        <v>53</v>
      </c>
      <c r="H1" s="95" t="s">
        <v>54</v>
      </c>
      <c r="I1" s="95" t="s">
        <v>55</v>
      </c>
    </row>
    <row r="2" spans="2:9">
      <c r="B2" s="108" t="s">
        <v>187</v>
      </c>
      <c r="C2" s="86" t="s">
        <v>113</v>
      </c>
      <c r="E2" s="20">
        <v>28</v>
      </c>
      <c r="F2" s="20"/>
      <c r="G2" s="20"/>
      <c r="H2" s="20"/>
      <c r="I2" s="20"/>
    </row>
    <row r="3" spans="2:9">
      <c r="B3" s="108" t="s">
        <v>188</v>
      </c>
      <c r="C3" s="86" t="s">
        <v>113</v>
      </c>
      <c r="D3" s="92"/>
      <c r="E3" s="20">
        <v>6</v>
      </c>
      <c r="F3" s="20"/>
      <c r="G3" s="20"/>
      <c r="H3" s="20"/>
      <c r="I3" s="20"/>
    </row>
    <row r="5" spans="2:9">
      <c r="B5" s="92" t="s">
        <v>58</v>
      </c>
    </row>
  </sheetData>
  <pageMargins left="0.7" right="0.7" top="0.75" bottom="0.75" header="0.3" footer="0.3"/>
  <pageSetup paperSize="9" orientation="portrait" r:id="rId1"/>
  <headerFooter>
    <oddFooter>&amp;C_x000D_&amp;1#&amp;"Calibri"&amp;10&amp;K000000 OFFICIAL-InternalOnly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A664-72A2-4B94-BD0B-D481E37D5773}">
  <dimension ref="B1:I19"/>
  <sheetViews>
    <sheetView zoomScale="85" zoomScaleNormal="85" workbookViewId="0">
      <selection activeCell="B26" sqref="B26"/>
    </sheetView>
  </sheetViews>
  <sheetFormatPr defaultRowHeight="14.5"/>
  <cols>
    <col min="2" max="2" width="130.81640625" bestFit="1" customWidth="1"/>
    <col min="3" max="3" width="6.81640625" customWidth="1"/>
    <col min="4" max="5" width="9.54296875" customWidth="1"/>
    <col min="6" max="9" width="9.54296875" bestFit="1" customWidth="1"/>
    <col min="10" max="11" width="10.54296875" customWidth="1"/>
  </cols>
  <sheetData>
    <row r="1" spans="2:9">
      <c r="B1" s="52" t="s">
        <v>189</v>
      </c>
      <c r="C1" s="66" t="s">
        <v>181</v>
      </c>
      <c r="D1" s="83"/>
      <c r="E1" s="52" t="s">
        <v>51</v>
      </c>
      <c r="F1" s="52" t="s">
        <v>52</v>
      </c>
      <c r="G1" s="52" t="s">
        <v>53</v>
      </c>
      <c r="H1" s="52" t="s">
        <v>54</v>
      </c>
      <c r="I1" s="52" t="s">
        <v>55</v>
      </c>
    </row>
    <row r="2" spans="2:9">
      <c r="B2" s="112" t="s">
        <v>190</v>
      </c>
      <c r="C2" s="77" t="s">
        <v>113</v>
      </c>
      <c r="D2" s="79"/>
      <c r="E2" s="146">
        <v>15970</v>
      </c>
      <c r="F2" s="111"/>
      <c r="G2" s="111"/>
      <c r="H2" s="111"/>
      <c r="I2" s="111"/>
    </row>
    <row r="3" spans="2:9">
      <c r="B3" s="112" t="s">
        <v>191</v>
      </c>
      <c r="C3" s="77" t="s">
        <v>113</v>
      </c>
      <c r="D3" s="79"/>
      <c r="E3" s="146">
        <v>2873</v>
      </c>
      <c r="F3" s="111"/>
      <c r="G3" s="111"/>
      <c r="H3" s="111"/>
      <c r="I3" s="111"/>
    </row>
    <row r="4" spans="2:9">
      <c r="B4" s="112" t="s">
        <v>192</v>
      </c>
      <c r="C4" s="77" t="s">
        <v>113</v>
      </c>
      <c r="D4" s="79"/>
      <c r="E4" s="111">
        <v>714</v>
      </c>
      <c r="F4" s="111"/>
      <c r="G4" s="111"/>
      <c r="H4" s="111"/>
      <c r="I4" s="111"/>
    </row>
    <row r="5" spans="2:9">
      <c r="B5" s="112" t="s">
        <v>193</v>
      </c>
      <c r="C5" s="77" t="s">
        <v>113</v>
      </c>
      <c r="D5" s="79"/>
      <c r="E5" s="111">
        <v>714</v>
      </c>
      <c r="F5" s="111"/>
      <c r="G5" s="111"/>
      <c r="H5" s="111"/>
      <c r="I5" s="111"/>
    </row>
    <row r="6" spans="2:9">
      <c r="B6" s="78"/>
      <c r="C6" s="79"/>
      <c r="D6" s="79"/>
      <c r="E6" s="78"/>
      <c r="F6" s="78"/>
      <c r="G6" s="78"/>
      <c r="H6" s="78"/>
      <c r="I6" s="78"/>
    </row>
    <row r="7" spans="2:9">
      <c r="B7" s="52" t="s">
        <v>194</v>
      </c>
      <c r="C7" s="66" t="s">
        <v>181</v>
      </c>
      <c r="D7" s="83"/>
      <c r="E7" s="52" t="s">
        <v>51</v>
      </c>
      <c r="F7" s="52" t="s">
        <v>52</v>
      </c>
      <c r="G7" s="52" t="s">
        <v>53</v>
      </c>
      <c r="H7" s="52" t="s">
        <v>54</v>
      </c>
      <c r="I7" s="52" t="s">
        <v>55</v>
      </c>
    </row>
    <row r="8" spans="2:9">
      <c r="B8" s="112" t="s">
        <v>195</v>
      </c>
      <c r="C8" s="77" t="s">
        <v>113</v>
      </c>
      <c r="D8" s="79"/>
      <c r="E8" s="146">
        <v>8566</v>
      </c>
      <c r="F8" s="20"/>
      <c r="G8" s="20"/>
      <c r="H8" s="20"/>
      <c r="I8" s="20"/>
    </row>
    <row r="9" spans="2:9">
      <c r="B9" s="112" t="s">
        <v>196</v>
      </c>
      <c r="C9" s="77" t="s">
        <v>113</v>
      </c>
      <c r="D9" s="79"/>
      <c r="E9" s="146">
        <v>6882</v>
      </c>
      <c r="F9" s="20"/>
      <c r="G9" s="20"/>
      <c r="H9" s="20"/>
      <c r="I9" s="20"/>
    </row>
    <row r="10" spans="2:9">
      <c r="B10" s="112" t="s">
        <v>197</v>
      </c>
      <c r="C10" s="77" t="s">
        <v>113</v>
      </c>
      <c r="D10" s="79"/>
      <c r="E10" s="146">
        <v>0</v>
      </c>
      <c r="F10" s="20"/>
      <c r="G10" s="20"/>
      <c r="H10" s="20"/>
      <c r="I10" s="20"/>
    </row>
    <row r="11" spans="2:9">
      <c r="B11" s="112" t="s">
        <v>198</v>
      </c>
      <c r="C11" s="77" t="s">
        <v>113</v>
      </c>
      <c r="D11" s="79"/>
      <c r="E11" s="146">
        <v>7</v>
      </c>
      <c r="F11" s="20"/>
      <c r="G11" s="20"/>
      <c r="H11" s="20"/>
      <c r="I11" s="20"/>
    </row>
    <row r="12" spans="2:9">
      <c r="B12" s="112" t="s">
        <v>193</v>
      </c>
      <c r="C12" s="77" t="s">
        <v>113</v>
      </c>
      <c r="D12" s="79"/>
      <c r="E12" s="146">
        <v>9388</v>
      </c>
      <c r="F12" s="20"/>
      <c r="G12" s="20"/>
      <c r="H12" s="20"/>
      <c r="I12" s="20"/>
    </row>
    <row r="14" spans="2:9">
      <c r="B14" s="52" t="s">
        <v>199</v>
      </c>
      <c r="C14" s="66" t="s">
        <v>181</v>
      </c>
      <c r="D14" s="83"/>
      <c r="E14" s="52" t="s">
        <v>51</v>
      </c>
      <c r="F14" s="52" t="s">
        <v>52</v>
      </c>
      <c r="G14" s="52" t="s">
        <v>53</v>
      </c>
      <c r="H14" s="52" t="s">
        <v>54</v>
      </c>
      <c r="I14" s="52" t="s">
        <v>55</v>
      </c>
    </row>
    <row r="15" spans="2:9">
      <c r="B15" s="112" t="s">
        <v>195</v>
      </c>
      <c r="C15" s="77" t="s">
        <v>113</v>
      </c>
      <c r="D15" s="79"/>
      <c r="E15" s="146">
        <v>575</v>
      </c>
      <c r="F15" s="20"/>
      <c r="G15" s="20"/>
      <c r="H15" s="20"/>
      <c r="I15" s="20"/>
    </row>
    <row r="16" spans="2:9">
      <c r="B16" s="112" t="s">
        <v>196</v>
      </c>
      <c r="C16" s="77" t="s">
        <v>113</v>
      </c>
      <c r="D16" s="79"/>
      <c r="E16" s="146">
        <v>0</v>
      </c>
      <c r="F16" s="20"/>
      <c r="G16" s="20"/>
      <c r="H16" s="20"/>
      <c r="I16" s="20"/>
    </row>
    <row r="17" spans="2:9">
      <c r="B17" s="112" t="s">
        <v>197</v>
      </c>
      <c r="C17" s="77" t="s">
        <v>113</v>
      </c>
      <c r="D17" s="79"/>
      <c r="E17" s="146">
        <v>0</v>
      </c>
      <c r="F17" s="20"/>
      <c r="G17" s="20"/>
      <c r="H17" s="20"/>
      <c r="I17" s="20"/>
    </row>
    <row r="18" spans="2:9">
      <c r="B18" s="112" t="s">
        <v>198</v>
      </c>
      <c r="C18" s="77" t="s">
        <v>113</v>
      </c>
      <c r="D18" s="79"/>
      <c r="E18" s="146">
        <v>0</v>
      </c>
      <c r="F18" s="20"/>
      <c r="G18" s="20"/>
      <c r="H18" s="20"/>
      <c r="I18" s="20"/>
    </row>
    <row r="19" spans="2:9">
      <c r="B19" s="112" t="s">
        <v>193</v>
      </c>
      <c r="C19" s="77" t="s">
        <v>113</v>
      </c>
      <c r="D19" s="79"/>
      <c r="E19" s="146">
        <v>0</v>
      </c>
      <c r="F19" s="20"/>
      <c r="G19" s="20"/>
      <c r="H19" s="20"/>
      <c r="I19" s="20"/>
    </row>
  </sheetData>
  <pageMargins left="0.7" right="0.7" top="0.75" bottom="0.75" header="0.3" footer="0.3"/>
  <pageSetup paperSize="9" orientation="portrait" r:id="rId1"/>
  <headerFooter>
    <oddFooter>&amp;C_x000D_&amp;1#&amp;"Calibri"&amp;10&amp;K000000 OFFICIAL-InternalOnly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69B6D-5D8F-4AEC-B83F-A06CEFF325BD}">
  <dimension ref="B1:J10"/>
  <sheetViews>
    <sheetView workbookViewId="0">
      <selection activeCell="F2" sqref="F2"/>
    </sheetView>
  </sheetViews>
  <sheetFormatPr defaultColWidth="9.1796875" defaultRowHeight="13.5"/>
  <cols>
    <col min="1" max="1" width="9.1796875" style="44"/>
    <col min="2" max="2" width="29.81640625" style="44" bestFit="1" customWidth="1"/>
    <col min="3" max="3" width="65.1796875" style="44" bestFit="1" customWidth="1"/>
    <col min="4" max="4" width="8" style="44" bestFit="1" customWidth="1"/>
    <col min="5" max="5" width="9.1796875" style="44" customWidth="1"/>
    <col min="6" max="10" width="12.81640625" style="44" bestFit="1" customWidth="1"/>
    <col min="11" max="16384" width="9.1796875" style="44"/>
  </cols>
  <sheetData>
    <row r="1" spans="2:10">
      <c r="B1" s="95" t="s">
        <v>200</v>
      </c>
      <c r="C1" s="95" t="s">
        <v>201</v>
      </c>
      <c r="D1" s="104" t="s">
        <v>50</v>
      </c>
      <c r="E1" s="109"/>
      <c r="F1" s="95" t="s">
        <v>51</v>
      </c>
      <c r="G1" s="95" t="s">
        <v>52</v>
      </c>
      <c r="H1" s="95" t="s">
        <v>53</v>
      </c>
      <c r="I1" s="95" t="s">
        <v>54</v>
      </c>
      <c r="J1" s="95" t="s">
        <v>55</v>
      </c>
    </row>
    <row r="2" spans="2:10">
      <c r="B2" s="86"/>
      <c r="C2" s="86" t="s">
        <v>202</v>
      </c>
      <c r="D2" s="110" t="s">
        <v>183</v>
      </c>
      <c r="E2" s="46"/>
      <c r="F2" s="20">
        <v>1063.31</v>
      </c>
      <c r="G2" s="20"/>
      <c r="H2" s="20"/>
      <c r="I2" s="20"/>
      <c r="J2" s="20"/>
    </row>
    <row r="3" spans="2:10">
      <c r="B3" s="86"/>
      <c r="C3" s="86" t="s">
        <v>203</v>
      </c>
      <c r="D3" s="110" t="s">
        <v>204</v>
      </c>
      <c r="E3" s="46"/>
      <c r="F3" s="20">
        <v>654349.76</v>
      </c>
      <c r="G3" s="20"/>
      <c r="H3" s="20"/>
      <c r="I3" s="20"/>
      <c r="J3" s="20"/>
    </row>
    <row r="4" spans="2:10">
      <c r="B4" s="86"/>
      <c r="C4" s="86" t="s">
        <v>205</v>
      </c>
      <c r="D4" s="110" t="s">
        <v>204</v>
      </c>
      <c r="E4" s="142"/>
      <c r="F4" s="20">
        <v>10758</v>
      </c>
      <c r="G4" s="20"/>
      <c r="H4" s="20"/>
      <c r="I4" s="20"/>
      <c r="J4" s="20"/>
    </row>
    <row r="5" spans="2:10">
      <c r="B5" s="86"/>
      <c r="C5" s="86" t="s">
        <v>206</v>
      </c>
      <c r="D5" s="110" t="s">
        <v>119</v>
      </c>
      <c r="E5" s="46"/>
      <c r="F5" s="144">
        <f>(F4/F3)*100</f>
        <v>1.6440748751860166</v>
      </c>
      <c r="G5" s="20"/>
      <c r="H5" s="20"/>
      <c r="I5" s="20"/>
      <c r="J5" s="20"/>
    </row>
    <row r="6" spans="2:10">
      <c r="B6" s="86"/>
      <c r="C6" s="86" t="s">
        <v>207</v>
      </c>
      <c r="D6" s="110" t="s">
        <v>183</v>
      </c>
      <c r="E6" s="46"/>
      <c r="F6" s="20">
        <v>0</v>
      </c>
      <c r="G6" s="20"/>
      <c r="H6" s="20"/>
      <c r="I6" s="20"/>
      <c r="J6" s="20"/>
    </row>
    <row r="7" spans="2:10">
      <c r="B7" s="86"/>
      <c r="C7" s="86" t="s">
        <v>208</v>
      </c>
      <c r="D7" s="110" t="s">
        <v>204</v>
      </c>
      <c r="E7" s="46"/>
      <c r="F7" s="20">
        <v>12369</v>
      </c>
      <c r="G7" s="20"/>
      <c r="H7" s="20"/>
      <c r="I7" s="20"/>
      <c r="J7" s="20"/>
    </row>
    <row r="8" spans="2:10">
      <c r="B8" s="86"/>
      <c r="C8" s="86" t="s">
        <v>209</v>
      </c>
      <c r="D8" s="110" t="s">
        <v>204</v>
      </c>
      <c r="E8" s="46"/>
      <c r="F8" s="20">
        <v>0</v>
      </c>
      <c r="G8" s="20"/>
      <c r="H8" s="20"/>
      <c r="I8" s="20"/>
      <c r="J8" s="20"/>
    </row>
    <row r="10" spans="2:10">
      <c r="F10" s="143"/>
    </row>
  </sheetData>
  <pageMargins left="0.7" right="0.7" top="0.75" bottom="0.75" header="0.3" footer="0.3"/>
  <pageSetup paperSize="9" orientation="portrait" r:id="rId1"/>
  <headerFooter>
    <oddFooter>&amp;C_x000D_&amp;1#&amp;"Calibri"&amp;10&amp;K000000 OFFICIAL-InternalOnly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9"/>
  <sheetViews>
    <sheetView workbookViewId="0">
      <selection activeCell="B8" sqref="B8:D8"/>
    </sheetView>
  </sheetViews>
  <sheetFormatPr defaultColWidth="0" defaultRowHeight="13.5"/>
  <cols>
    <col min="1" max="1" width="2.1796875" style="44" customWidth="1"/>
    <col min="2" max="3" width="18.54296875" style="44" customWidth="1"/>
    <col min="4" max="4" width="86" style="44" customWidth="1"/>
    <col min="5" max="5" width="9.1796875" style="44" customWidth="1"/>
    <col min="6" max="44" width="0" style="44" hidden="1" customWidth="1"/>
    <col min="45" max="16384" width="9.1796875" style="44" hidden="1"/>
  </cols>
  <sheetData>
    <row r="1" spans="1:37" s="26" customFormat="1">
      <c r="A1" s="3" t="str">
        <f ca="1">MID(CELL("filename",A1),FIND("]",CELL("filename",A1))+1,256)</f>
        <v>Changes Log</v>
      </c>
      <c r="I1" s="28"/>
      <c r="J1" s="28"/>
      <c r="K1" s="28"/>
      <c r="L1" s="28"/>
      <c r="AG1" s="28"/>
    </row>
    <row r="2" spans="1:37" s="26" customFormat="1">
      <c r="A2" s="4"/>
    </row>
    <row r="3" spans="1:37" s="26" customFormat="1">
      <c r="A3" s="4" t="s">
        <v>38</v>
      </c>
    </row>
    <row r="4" spans="1:37" s="26" customFormat="1">
      <c r="D4" s="27"/>
      <c r="AD4" s="27"/>
    </row>
    <row r="5" spans="1:37" s="26" customFormat="1">
      <c r="D5" s="39"/>
      <c r="AD5" s="41"/>
      <c r="AE5" s="41"/>
      <c r="AF5" s="41"/>
      <c r="AG5" s="41"/>
      <c r="AH5" s="41"/>
      <c r="AI5" s="41"/>
      <c r="AJ5" s="41"/>
      <c r="AK5" s="41"/>
    </row>
    <row r="7" spans="1:37">
      <c r="B7" s="30" t="s">
        <v>39</v>
      </c>
      <c r="C7" s="32" t="s">
        <v>40</v>
      </c>
      <c r="D7" s="29" t="s">
        <v>41</v>
      </c>
    </row>
    <row r="8" spans="1:37" ht="27">
      <c r="B8" s="36">
        <v>45533</v>
      </c>
      <c r="C8" s="36" t="s">
        <v>42</v>
      </c>
      <c r="D8" s="150" t="s">
        <v>43</v>
      </c>
    </row>
    <row r="9" spans="1:37">
      <c r="B9" s="36"/>
      <c r="C9" s="36"/>
      <c r="D9" s="50"/>
    </row>
    <row r="10" spans="1:37">
      <c r="B10" s="36"/>
      <c r="C10" s="36"/>
      <c r="D10" s="49"/>
    </row>
    <row r="11" spans="1:37">
      <c r="B11" s="36"/>
      <c r="C11" s="36"/>
      <c r="D11" s="50"/>
    </row>
    <row r="12" spans="1:37">
      <c r="B12" s="36"/>
      <c r="C12" s="36"/>
      <c r="D12" s="50"/>
    </row>
    <row r="13" spans="1:37">
      <c r="B13" s="36"/>
      <c r="C13" s="36"/>
      <c r="D13" s="50"/>
    </row>
    <row r="14" spans="1:37">
      <c r="B14" s="36"/>
      <c r="C14" s="36"/>
      <c r="D14" s="50"/>
    </row>
    <row r="15" spans="1:37">
      <c r="B15" s="36"/>
      <c r="C15" s="36"/>
      <c r="D15" s="49"/>
    </row>
    <row r="16" spans="1:37">
      <c r="B16" s="36"/>
      <c r="C16" s="36"/>
      <c r="D16" s="37"/>
    </row>
    <row r="17" spans="2:4">
      <c r="B17" s="49"/>
      <c r="C17" s="36"/>
      <c r="D17" s="49"/>
    </row>
    <row r="18" spans="2:4">
      <c r="B18" s="49"/>
      <c r="C18" s="36"/>
      <c r="D18" s="49"/>
    </row>
    <row r="19" spans="2:4">
      <c r="B19" s="49"/>
      <c r="C19" s="36"/>
      <c r="D19" s="49"/>
    </row>
  </sheetData>
  <dataValidations count="1">
    <dataValidation type="list" allowBlank="1" showInputMessage="1" showErrorMessage="1" sqref="C8:C19" xr:uid="{00000000-0002-0000-0100-000000000000}">
      <formula1>"DNO, Ofgem"</formula1>
    </dataValidation>
  </dataValidations>
  <pageMargins left="0.7" right="0.7" top="0.75" bottom="0.75" header="0.3" footer="0.3"/>
  <pageSetup paperSize="9" orientation="portrait" r:id="rId1"/>
  <headerFooter>
    <oddFooter>&amp;C_x000D_&amp;1#&amp;"Calibri"&amp;10&amp;K000000 OFFICIAL-InternalOnly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9"/>
  <sheetViews>
    <sheetView workbookViewId="0">
      <selection activeCell="C10" sqref="C10"/>
    </sheetView>
  </sheetViews>
  <sheetFormatPr defaultColWidth="0" defaultRowHeight="13.5"/>
  <cols>
    <col min="1" max="1" width="2.1796875" style="44" customWidth="1"/>
    <col min="2" max="2" width="18.54296875" style="44" customWidth="1"/>
    <col min="3" max="3" width="72.54296875" style="44" bestFit="1" customWidth="1"/>
    <col min="4" max="4" width="9.1796875" style="44" customWidth="1"/>
    <col min="5" max="43" width="0" style="44" hidden="1" customWidth="1"/>
    <col min="44" max="16384" width="9.1796875" style="44" hidden="1"/>
  </cols>
  <sheetData>
    <row r="1" spans="1:36" s="26" customFormat="1">
      <c r="A1" s="3"/>
      <c r="H1" s="28"/>
      <c r="I1" s="28"/>
      <c r="J1" s="28"/>
      <c r="K1" s="28"/>
      <c r="AF1" s="28"/>
    </row>
    <row r="2" spans="1:36" s="26" customFormat="1">
      <c r="A2" s="4"/>
    </row>
    <row r="3" spans="1:36" s="26" customFormat="1">
      <c r="A3" s="4" t="s">
        <v>44</v>
      </c>
    </row>
    <row r="4" spans="1:36" s="26" customFormat="1">
      <c r="C4" s="27"/>
      <c r="AC4" s="27"/>
    </row>
    <row r="5" spans="1:36" s="26" customFormat="1">
      <c r="C5" s="39"/>
      <c r="AC5" s="41"/>
      <c r="AD5" s="41"/>
      <c r="AE5" s="41"/>
      <c r="AF5" s="41"/>
      <c r="AG5" s="41"/>
      <c r="AH5" s="41"/>
      <c r="AI5" s="41"/>
      <c r="AJ5" s="41"/>
    </row>
    <row r="7" spans="1:36" ht="40.5">
      <c r="B7" s="30" t="s">
        <v>39</v>
      </c>
      <c r="C7" s="31" t="s">
        <v>45</v>
      </c>
    </row>
    <row r="8" spans="1:36">
      <c r="B8" s="36"/>
      <c r="C8" s="49"/>
    </row>
    <row r="9" spans="1:36">
      <c r="B9" s="36"/>
      <c r="C9" s="49"/>
    </row>
    <row r="10" spans="1:36">
      <c r="B10" s="36"/>
      <c r="C10" s="49"/>
    </row>
    <row r="11" spans="1:36">
      <c r="B11" s="36"/>
      <c r="C11" s="49"/>
    </row>
    <row r="12" spans="1:36">
      <c r="B12" s="36"/>
      <c r="C12" s="50"/>
    </row>
    <row r="13" spans="1:36">
      <c r="B13" s="36"/>
      <c r="C13" s="49"/>
    </row>
    <row r="14" spans="1:36">
      <c r="B14" s="36"/>
      <c r="C14" s="49"/>
    </row>
    <row r="15" spans="1:36">
      <c r="B15" s="36"/>
      <c r="C15" s="49"/>
    </row>
    <row r="16" spans="1:36">
      <c r="B16" s="36"/>
      <c r="C16" s="49"/>
    </row>
    <row r="17" spans="2:3">
      <c r="B17" s="36"/>
      <c r="C17" s="49"/>
    </row>
    <row r="18" spans="2:3">
      <c r="B18" s="36"/>
      <c r="C18" s="49"/>
    </row>
    <row r="19" spans="2:3">
      <c r="B19" s="36"/>
      <c r="C19" s="49"/>
    </row>
  </sheetData>
  <pageMargins left="0.7" right="0.7" top="0.75" bottom="0.75" header="0.3" footer="0.3"/>
  <pageSetup paperSize="9"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3473A-BB34-46BF-9D12-069B2D01CF42}">
  <dimension ref="B1:L41"/>
  <sheetViews>
    <sheetView zoomScale="80" zoomScaleNormal="80" workbookViewId="0">
      <selection activeCell="H6" sqref="H6"/>
    </sheetView>
  </sheetViews>
  <sheetFormatPr defaultColWidth="9.1796875" defaultRowHeight="13.5"/>
  <cols>
    <col min="1" max="1" width="3.453125" style="44" customWidth="1"/>
    <col min="2" max="2" width="23.81640625" style="44" customWidth="1"/>
    <col min="3" max="3" width="58.81640625" style="44" customWidth="1"/>
    <col min="4" max="4" width="30.1796875" style="44" bestFit="1" customWidth="1"/>
    <col min="5" max="5" width="67.1796875" style="44" bestFit="1" customWidth="1"/>
    <col min="6" max="6" width="7.453125" style="44" bestFit="1" customWidth="1"/>
    <col min="7" max="7" width="7.453125" style="44" customWidth="1"/>
    <col min="8" max="8" width="17.1796875" style="44" bestFit="1" customWidth="1"/>
    <col min="9" max="12" width="12.453125" style="44" bestFit="1" customWidth="1"/>
    <col min="13" max="13" width="12" style="44" customWidth="1"/>
    <col min="14" max="16384" width="9.1796875" style="44"/>
  </cols>
  <sheetData>
    <row r="1" spans="2:12" s="85" customFormat="1" ht="17.5" customHeight="1">
      <c r="B1" s="134" t="s">
        <v>46</v>
      </c>
      <c r="C1" s="133" t="s">
        <v>47</v>
      </c>
      <c r="D1" s="133" t="s">
        <v>48</v>
      </c>
      <c r="E1" s="133" t="s">
        <v>49</v>
      </c>
      <c r="F1" s="133" t="s">
        <v>50</v>
      </c>
      <c r="G1" s="80"/>
      <c r="H1" s="133" t="s">
        <v>51</v>
      </c>
      <c r="I1" s="133" t="s">
        <v>52</v>
      </c>
      <c r="J1" s="133" t="s">
        <v>53</v>
      </c>
      <c r="K1" s="133" t="s">
        <v>54</v>
      </c>
      <c r="L1" s="133" t="s">
        <v>55</v>
      </c>
    </row>
    <row r="2" spans="2:12">
      <c r="B2" s="86"/>
      <c r="C2" s="87" t="s">
        <v>56</v>
      </c>
      <c r="D2" s="88" t="s">
        <v>57</v>
      </c>
      <c r="E2" s="72" t="s">
        <v>58</v>
      </c>
      <c r="F2" s="89" t="s">
        <v>59</v>
      </c>
      <c r="G2" s="90"/>
      <c r="H2" s="81">
        <f>SUM(H3:H5)</f>
        <v>7781.42</v>
      </c>
      <c r="I2" s="73">
        <f t="shared" ref="I2:L2" si="0">SUM(I3:I5)</f>
        <v>0</v>
      </c>
      <c r="J2" s="73">
        <f t="shared" si="0"/>
        <v>0</v>
      </c>
      <c r="K2" s="73">
        <f t="shared" si="0"/>
        <v>0</v>
      </c>
      <c r="L2" s="73">
        <f t="shared" si="0"/>
        <v>0</v>
      </c>
    </row>
    <row r="3" spans="2:12">
      <c r="B3" s="86"/>
      <c r="C3" s="86"/>
      <c r="D3" s="91" t="s">
        <v>60</v>
      </c>
      <c r="E3" s="74"/>
      <c r="F3" s="89" t="s">
        <v>59</v>
      </c>
      <c r="G3" s="90"/>
      <c r="H3" s="75">
        <v>7553.79</v>
      </c>
      <c r="I3" s="75"/>
      <c r="J3" s="75"/>
      <c r="K3" s="75"/>
      <c r="L3" s="75"/>
    </row>
    <row r="4" spans="2:12">
      <c r="B4" s="86"/>
      <c r="C4" s="86"/>
      <c r="D4" s="91" t="s">
        <v>61</v>
      </c>
      <c r="E4" s="74"/>
      <c r="F4" s="89" t="s">
        <v>59</v>
      </c>
      <c r="G4" s="90"/>
      <c r="H4" s="75">
        <v>0</v>
      </c>
      <c r="I4" s="75"/>
      <c r="J4" s="75"/>
      <c r="K4" s="75"/>
      <c r="L4" s="75"/>
    </row>
    <row r="5" spans="2:12">
      <c r="B5" s="86"/>
      <c r="C5" s="86"/>
      <c r="D5" s="91" t="s">
        <v>62</v>
      </c>
      <c r="E5" s="74"/>
      <c r="F5" s="89" t="s">
        <v>59</v>
      </c>
      <c r="G5" s="90"/>
      <c r="H5" s="75">
        <v>227.63</v>
      </c>
      <c r="I5" s="75"/>
      <c r="J5" s="75"/>
      <c r="K5" s="75"/>
      <c r="L5" s="75"/>
    </row>
    <row r="6" spans="2:12">
      <c r="B6" s="86"/>
      <c r="C6" s="87" t="s">
        <v>63</v>
      </c>
      <c r="D6" s="88" t="s">
        <v>57</v>
      </c>
      <c r="E6" s="74"/>
      <c r="F6" s="89" t="s">
        <v>59</v>
      </c>
      <c r="G6" s="90"/>
      <c r="H6" s="81">
        <f>SUM(H7:H10)</f>
        <v>3907.5315881056395</v>
      </c>
      <c r="I6" s="73">
        <f t="shared" ref="I6:L6" si="1">SUM(I7:I10)</f>
        <v>0</v>
      </c>
      <c r="J6" s="73">
        <f t="shared" si="1"/>
        <v>0</v>
      </c>
      <c r="K6" s="73">
        <f t="shared" si="1"/>
        <v>0</v>
      </c>
      <c r="L6" s="73">
        <f t="shared" si="1"/>
        <v>0</v>
      </c>
    </row>
    <row r="7" spans="2:12">
      <c r="B7" s="86"/>
      <c r="C7" s="87"/>
      <c r="D7" s="91" t="s">
        <v>64</v>
      </c>
      <c r="E7" s="74"/>
      <c r="F7" s="89" t="s">
        <v>59</v>
      </c>
      <c r="G7" s="90"/>
      <c r="H7" s="75">
        <v>626.36024251332594</v>
      </c>
      <c r="I7" s="75"/>
      <c r="J7" s="75"/>
      <c r="K7" s="75"/>
      <c r="L7" s="75"/>
    </row>
    <row r="8" spans="2:12">
      <c r="B8" s="86"/>
      <c r="C8" s="86"/>
      <c r="D8" s="91" t="s">
        <v>65</v>
      </c>
      <c r="E8" s="74"/>
      <c r="F8" s="89" t="s">
        <v>59</v>
      </c>
      <c r="G8" s="90"/>
      <c r="H8" s="75">
        <v>0</v>
      </c>
      <c r="I8" s="75"/>
      <c r="J8" s="75"/>
      <c r="K8" s="75"/>
      <c r="L8" s="75"/>
    </row>
    <row r="9" spans="2:12">
      <c r="B9" s="86"/>
      <c r="C9" s="86"/>
      <c r="D9" s="91" t="s">
        <v>66</v>
      </c>
      <c r="E9" s="74"/>
      <c r="F9" s="89" t="s">
        <v>59</v>
      </c>
      <c r="G9" s="90"/>
      <c r="H9" s="75">
        <v>3255.4542583228681</v>
      </c>
      <c r="I9" s="75"/>
      <c r="J9" s="75"/>
      <c r="K9" s="75"/>
      <c r="L9" s="75"/>
    </row>
    <row r="10" spans="2:12">
      <c r="B10" s="86"/>
      <c r="C10" s="86"/>
      <c r="D10" s="91" t="s">
        <v>67</v>
      </c>
      <c r="E10" s="74"/>
      <c r="F10" s="89" t="s">
        <v>59</v>
      </c>
      <c r="G10" s="90"/>
      <c r="H10" s="75">
        <v>25.717087269445653</v>
      </c>
      <c r="I10" s="75"/>
      <c r="J10" s="75"/>
      <c r="K10" s="75"/>
      <c r="L10" s="75"/>
    </row>
    <row r="11" spans="2:12">
      <c r="B11" s="86"/>
      <c r="C11" s="87" t="s">
        <v>68</v>
      </c>
      <c r="D11" s="88" t="s">
        <v>57</v>
      </c>
      <c r="E11" s="74"/>
      <c r="F11" s="89" t="s">
        <v>59</v>
      </c>
      <c r="G11" s="90"/>
      <c r="H11" s="81">
        <f>SUM(H12:H14)</f>
        <v>6916.46</v>
      </c>
      <c r="I11" s="73">
        <f t="shared" ref="I11:L11" si="2">SUM(I12:I14)</f>
        <v>0</v>
      </c>
      <c r="J11" s="73">
        <f t="shared" si="2"/>
        <v>0</v>
      </c>
      <c r="K11" s="73">
        <f t="shared" si="2"/>
        <v>0</v>
      </c>
      <c r="L11" s="73">
        <f t="shared" si="2"/>
        <v>0</v>
      </c>
    </row>
    <row r="12" spans="2:12">
      <c r="B12" s="86"/>
      <c r="D12" s="91" t="s">
        <v>69</v>
      </c>
      <c r="E12" s="74"/>
      <c r="F12" s="89" t="s">
        <v>59</v>
      </c>
      <c r="G12" s="90"/>
      <c r="H12" s="75">
        <v>6915.62</v>
      </c>
      <c r="I12" s="75"/>
      <c r="J12" s="75"/>
      <c r="K12" s="75"/>
      <c r="L12" s="75"/>
    </row>
    <row r="13" spans="2:12">
      <c r="B13" s="86"/>
      <c r="C13" s="87"/>
      <c r="D13" s="91" t="s">
        <v>70</v>
      </c>
      <c r="E13" s="74"/>
      <c r="F13" s="89" t="s">
        <v>59</v>
      </c>
      <c r="G13" s="90"/>
      <c r="H13" s="75">
        <v>0</v>
      </c>
      <c r="I13" s="75"/>
      <c r="J13" s="75"/>
      <c r="K13" s="75"/>
      <c r="L13" s="75"/>
    </row>
    <row r="14" spans="2:12">
      <c r="B14" s="86"/>
      <c r="C14" s="86"/>
      <c r="D14" s="91" t="s">
        <v>71</v>
      </c>
      <c r="E14" s="74"/>
      <c r="F14" s="89" t="s">
        <v>59</v>
      </c>
      <c r="G14" s="90"/>
      <c r="H14" s="75">
        <v>0.84</v>
      </c>
      <c r="I14" s="75"/>
      <c r="J14" s="75"/>
      <c r="K14" s="75"/>
      <c r="L14" s="75"/>
    </row>
    <row r="15" spans="2:12">
      <c r="B15" s="86"/>
      <c r="C15" s="87" t="s">
        <v>72</v>
      </c>
      <c r="D15" s="88" t="s">
        <v>57</v>
      </c>
      <c r="E15" s="74"/>
      <c r="F15" s="89" t="s">
        <v>59</v>
      </c>
      <c r="G15" s="90"/>
      <c r="H15" s="81">
        <f>SUM(H16:H17)</f>
        <v>3540.63</v>
      </c>
      <c r="I15" s="73">
        <f t="shared" ref="I15:L15" si="3">SUM(I16:I17)</f>
        <v>0</v>
      </c>
      <c r="J15" s="73">
        <f t="shared" si="3"/>
        <v>0</v>
      </c>
      <c r="K15" s="73">
        <f t="shared" si="3"/>
        <v>0</v>
      </c>
      <c r="L15" s="73">
        <f t="shared" si="3"/>
        <v>0</v>
      </c>
    </row>
    <row r="16" spans="2:12">
      <c r="B16" s="86"/>
      <c r="D16" s="91" t="s">
        <v>73</v>
      </c>
      <c r="E16" s="74"/>
      <c r="F16" s="89" t="s">
        <v>59</v>
      </c>
      <c r="G16" s="90"/>
      <c r="H16" s="75">
        <v>3540.63</v>
      </c>
      <c r="I16" s="75"/>
      <c r="J16" s="75"/>
      <c r="K16" s="75"/>
      <c r="L16" s="75"/>
    </row>
    <row r="17" spans="2:12">
      <c r="B17" s="86"/>
      <c r="C17" s="87"/>
      <c r="D17" s="91" t="s">
        <v>74</v>
      </c>
      <c r="E17" s="120"/>
      <c r="F17" s="89" t="s">
        <v>59</v>
      </c>
      <c r="G17" s="90"/>
      <c r="H17" s="75">
        <v>0</v>
      </c>
      <c r="I17" s="75"/>
      <c r="J17" s="75"/>
      <c r="K17" s="75"/>
      <c r="L17" s="75"/>
    </row>
    <row r="18" spans="2:12">
      <c r="B18" s="86" t="s">
        <v>58</v>
      </c>
      <c r="C18" s="87" t="s">
        <v>75</v>
      </c>
      <c r="D18" s="86" t="s">
        <v>58</v>
      </c>
      <c r="E18" s="121"/>
      <c r="F18" s="89" t="s">
        <v>59</v>
      </c>
      <c r="G18" s="90"/>
      <c r="H18" s="81">
        <f>+H2+H6+H11+H15</f>
        <v>22146.04158810564</v>
      </c>
      <c r="I18" s="73">
        <f t="shared" ref="I18:L18" si="4">+I2+I6+I11+I15</f>
        <v>0</v>
      </c>
      <c r="J18" s="73">
        <f t="shared" si="4"/>
        <v>0</v>
      </c>
      <c r="K18" s="73">
        <f t="shared" si="4"/>
        <v>0</v>
      </c>
      <c r="L18" s="73">
        <f t="shared" si="4"/>
        <v>0</v>
      </c>
    </row>
    <row r="19" spans="2:12">
      <c r="B19" s="86"/>
      <c r="C19" s="87" t="s">
        <v>76</v>
      </c>
      <c r="D19" s="86"/>
      <c r="E19" s="76"/>
      <c r="F19" s="89" t="s">
        <v>59</v>
      </c>
      <c r="G19" s="90"/>
      <c r="H19" s="75">
        <v>317316.78336407756</v>
      </c>
      <c r="I19" s="75"/>
      <c r="J19" s="75"/>
      <c r="K19" s="75"/>
      <c r="L19" s="75"/>
    </row>
    <row r="20" spans="2:12">
      <c r="B20" s="86"/>
      <c r="C20" s="87" t="s">
        <v>77</v>
      </c>
      <c r="D20" s="86" t="s">
        <v>58</v>
      </c>
      <c r="E20" s="75"/>
      <c r="F20" s="89" t="s">
        <v>59</v>
      </c>
      <c r="G20" s="90"/>
      <c r="H20" s="81">
        <f>+H18+H19</f>
        <v>339462.82495218317</v>
      </c>
      <c r="I20" s="73">
        <f t="shared" ref="I20:L20" si="5">+I18+I19</f>
        <v>0</v>
      </c>
      <c r="J20" s="73">
        <f t="shared" si="5"/>
        <v>0</v>
      </c>
      <c r="K20" s="73">
        <f t="shared" si="5"/>
        <v>0</v>
      </c>
      <c r="L20" s="73">
        <f t="shared" si="5"/>
        <v>0</v>
      </c>
    </row>
    <row r="22" spans="2:12">
      <c r="B22" s="1"/>
      <c r="C22" s="1"/>
      <c r="D22" s="1"/>
      <c r="E22" s="1"/>
      <c r="F22" s="1"/>
      <c r="G22" s="1"/>
      <c r="H22" s="1"/>
      <c r="I22" s="1"/>
      <c r="J22" s="1"/>
      <c r="K22" s="1"/>
      <c r="L22" s="1"/>
    </row>
    <row r="23" spans="2:12" ht="27">
      <c r="B23" s="135" t="s">
        <v>78</v>
      </c>
      <c r="C23" s="135" t="s">
        <v>47</v>
      </c>
      <c r="D23" s="135"/>
      <c r="E23" s="135"/>
      <c r="F23" s="135" t="s">
        <v>50</v>
      </c>
      <c r="G23" s="136"/>
      <c r="H23" s="135" t="s">
        <v>51</v>
      </c>
      <c r="I23" s="135" t="s">
        <v>52</v>
      </c>
      <c r="J23" s="135" t="s">
        <v>53</v>
      </c>
      <c r="K23" s="135" t="s">
        <v>54</v>
      </c>
      <c r="L23" s="135" t="s">
        <v>55</v>
      </c>
    </row>
    <row r="24" spans="2:12">
      <c r="B24" s="86"/>
      <c r="C24" s="138" t="s">
        <v>79</v>
      </c>
      <c r="D24" s="86"/>
      <c r="E24" s="86"/>
      <c r="F24" s="89" t="s">
        <v>59</v>
      </c>
      <c r="G24" s="90"/>
      <c r="H24" s="75"/>
      <c r="I24" s="75"/>
      <c r="J24" s="75"/>
      <c r="K24" s="75"/>
      <c r="L24" s="75"/>
    </row>
    <row r="28" spans="2:12">
      <c r="B28" s="92" t="s">
        <v>80</v>
      </c>
    </row>
    <row r="29" spans="2:12">
      <c r="B29" s="44" t="s">
        <v>81</v>
      </c>
    </row>
    <row r="30" spans="2:12">
      <c r="B30" s="44" t="s">
        <v>82</v>
      </c>
    </row>
    <row r="31" spans="2:12">
      <c r="B31" s="44" t="s">
        <v>83</v>
      </c>
    </row>
    <row r="32" spans="2:12">
      <c r="B32" s="44" t="s">
        <v>84</v>
      </c>
    </row>
    <row r="33" spans="2:2">
      <c r="B33" s="44" t="s">
        <v>85</v>
      </c>
    </row>
    <row r="34" spans="2:2">
      <c r="B34" s="44" t="s">
        <v>86</v>
      </c>
    </row>
    <row r="35" spans="2:2">
      <c r="B35" s="44" t="s">
        <v>87</v>
      </c>
    </row>
    <row r="37" spans="2:2">
      <c r="B37" s="92" t="s">
        <v>88</v>
      </c>
    </row>
    <row r="38" spans="2:2" ht="14.5">
      <c r="B38" s="137" t="s">
        <v>89</v>
      </c>
    </row>
    <row r="39" spans="2:2" ht="14.5">
      <c r="B39" s="137" t="s">
        <v>90</v>
      </c>
    </row>
    <row r="40" spans="2:2" ht="14.5">
      <c r="B40" s="137" t="s">
        <v>91</v>
      </c>
    </row>
    <row r="41" spans="2:2" ht="14.5">
      <c r="B41" s="137" t="s">
        <v>92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547D-DF3E-41A5-816C-887370F053EE}">
  <dimension ref="B1:L40"/>
  <sheetViews>
    <sheetView topLeftCell="C1" workbookViewId="0">
      <selection activeCell="C7" sqref="C7"/>
    </sheetView>
  </sheetViews>
  <sheetFormatPr defaultRowHeight="14.5"/>
  <cols>
    <col min="2" max="2" width="28.54296875" customWidth="1"/>
    <col min="3" max="3" width="50.81640625" bestFit="1" customWidth="1"/>
    <col min="4" max="4" width="29.54296875" customWidth="1"/>
    <col min="5" max="5" width="47.453125" customWidth="1"/>
    <col min="6" max="6" width="6" bestFit="1" customWidth="1"/>
    <col min="7" max="11" width="9.54296875" bestFit="1" customWidth="1"/>
    <col min="12" max="12" width="12" customWidth="1"/>
  </cols>
  <sheetData>
    <row r="1" spans="2:11" ht="29">
      <c r="B1" s="61" t="s">
        <v>46</v>
      </c>
      <c r="C1" s="61" t="s">
        <v>47</v>
      </c>
      <c r="D1" s="61" t="s">
        <v>48</v>
      </c>
      <c r="E1" s="62" t="s">
        <v>93</v>
      </c>
      <c r="F1" s="61" t="s">
        <v>50</v>
      </c>
      <c r="G1" s="62" t="s">
        <v>51</v>
      </c>
      <c r="H1" s="61" t="s">
        <v>52</v>
      </c>
      <c r="I1" s="62" t="s">
        <v>53</v>
      </c>
      <c r="J1" s="61" t="s">
        <v>54</v>
      </c>
      <c r="K1" s="62" t="s">
        <v>55</v>
      </c>
    </row>
    <row r="2" spans="2:11">
      <c r="B2" s="63"/>
      <c r="C2" s="63" t="s">
        <v>94</v>
      </c>
      <c r="D2" s="63" t="s">
        <v>57</v>
      </c>
      <c r="E2" s="70">
        <v>2</v>
      </c>
      <c r="F2" s="153" t="s">
        <v>59</v>
      </c>
      <c r="G2" s="51">
        <v>14</v>
      </c>
      <c r="H2" s="51"/>
      <c r="I2" s="51"/>
      <c r="J2" s="51"/>
      <c r="K2" s="51"/>
    </row>
    <row r="3" spans="2:11">
      <c r="B3" s="51"/>
      <c r="C3" s="51" t="s">
        <v>58</v>
      </c>
      <c r="D3" s="51" t="s">
        <v>60</v>
      </c>
      <c r="E3" s="71"/>
      <c r="F3" s="153"/>
      <c r="G3" s="51"/>
      <c r="H3" s="51"/>
      <c r="I3" s="51"/>
      <c r="J3" s="51"/>
      <c r="K3" s="51"/>
    </row>
    <row r="4" spans="2:11">
      <c r="B4" s="51"/>
      <c r="C4" s="51"/>
      <c r="D4" s="51" t="s">
        <v>95</v>
      </c>
      <c r="E4" s="71"/>
      <c r="F4" s="153"/>
      <c r="G4" s="51"/>
      <c r="H4" s="51"/>
      <c r="I4" s="51"/>
      <c r="J4" s="51"/>
      <c r="K4" s="51"/>
    </row>
    <row r="5" spans="2:11">
      <c r="B5" s="51"/>
      <c r="C5" s="51"/>
      <c r="D5" s="51" t="s">
        <v>61</v>
      </c>
      <c r="E5" s="71"/>
      <c r="F5" s="153"/>
      <c r="G5" s="51"/>
      <c r="H5" s="51"/>
      <c r="I5" s="51"/>
      <c r="J5" s="51"/>
      <c r="K5" s="51"/>
    </row>
    <row r="6" spans="2:11">
      <c r="B6" s="51"/>
      <c r="C6" s="51"/>
      <c r="D6" s="51" t="s">
        <v>62</v>
      </c>
      <c r="E6" s="71"/>
      <c r="F6" s="153"/>
      <c r="G6" s="51"/>
      <c r="H6" s="51"/>
      <c r="I6" s="51"/>
      <c r="J6" s="51"/>
      <c r="K6" s="51"/>
    </row>
    <row r="7" spans="2:11">
      <c r="B7" s="51"/>
      <c r="C7" s="63" t="s">
        <v>56</v>
      </c>
      <c r="D7" s="63" t="s">
        <v>57</v>
      </c>
      <c r="E7" s="70" t="s">
        <v>58</v>
      </c>
      <c r="F7" s="153"/>
      <c r="G7" s="51"/>
      <c r="H7" s="51"/>
      <c r="I7" s="51"/>
      <c r="J7" s="51"/>
      <c r="K7" s="51"/>
    </row>
    <row r="8" spans="2:11">
      <c r="B8" s="51"/>
      <c r="C8" s="51"/>
      <c r="D8" s="51" t="s">
        <v>60</v>
      </c>
      <c r="E8" s="71"/>
      <c r="F8" s="153"/>
      <c r="G8" s="51"/>
      <c r="H8" s="51"/>
      <c r="I8" s="51"/>
      <c r="J8" s="51"/>
      <c r="K8" s="51"/>
    </row>
    <row r="9" spans="2:11">
      <c r="B9" s="51"/>
      <c r="C9" s="51"/>
      <c r="D9" s="51" t="s">
        <v>61</v>
      </c>
      <c r="E9" s="71"/>
      <c r="F9" s="153"/>
      <c r="G9" s="51"/>
      <c r="H9" s="51"/>
      <c r="I9" s="51"/>
      <c r="J9" s="51"/>
      <c r="K9" s="51"/>
    </row>
    <row r="10" spans="2:11">
      <c r="B10" s="51"/>
      <c r="C10" s="51"/>
      <c r="D10" s="51" t="s">
        <v>62</v>
      </c>
      <c r="E10" s="71"/>
      <c r="F10" s="153"/>
      <c r="G10" s="51"/>
      <c r="H10" s="51"/>
      <c r="I10" s="51"/>
      <c r="J10" s="51"/>
      <c r="K10" s="51"/>
    </row>
    <row r="11" spans="2:11">
      <c r="B11" s="51"/>
      <c r="C11" s="63" t="s">
        <v>63</v>
      </c>
      <c r="D11" s="51" t="s">
        <v>64</v>
      </c>
      <c r="E11" s="71"/>
      <c r="F11" s="153"/>
      <c r="G11" s="51"/>
      <c r="H11" s="51"/>
      <c r="I11" s="51"/>
      <c r="J11" s="51"/>
      <c r="K11" s="51"/>
    </row>
    <row r="12" spans="2:11">
      <c r="B12" s="51"/>
      <c r="C12" s="51"/>
      <c r="D12" s="51" t="s">
        <v>65</v>
      </c>
      <c r="E12" s="71"/>
      <c r="F12" s="153"/>
      <c r="G12" s="51"/>
      <c r="H12" s="51"/>
      <c r="I12" s="51"/>
      <c r="J12" s="51"/>
      <c r="K12" s="51"/>
    </row>
    <row r="13" spans="2:11">
      <c r="B13" s="51"/>
      <c r="C13" s="51"/>
      <c r="D13" s="51" t="s">
        <v>66</v>
      </c>
      <c r="E13" s="71"/>
      <c r="F13" s="153"/>
      <c r="G13" s="51"/>
      <c r="H13" s="51"/>
      <c r="I13" s="51"/>
      <c r="J13" s="51"/>
      <c r="K13" s="51"/>
    </row>
    <row r="14" spans="2:11">
      <c r="B14" s="51"/>
      <c r="C14" s="51"/>
      <c r="D14" s="51" t="s">
        <v>67</v>
      </c>
      <c r="E14" s="71"/>
      <c r="F14" s="153"/>
      <c r="G14" s="51"/>
      <c r="H14" s="51"/>
      <c r="I14" s="51"/>
      <c r="J14" s="51"/>
      <c r="K14" s="51"/>
    </row>
    <row r="15" spans="2:11">
      <c r="B15" s="51"/>
      <c r="C15" s="51"/>
      <c r="D15" s="63" t="s">
        <v>57</v>
      </c>
      <c r="E15" s="71"/>
      <c r="F15" s="153"/>
      <c r="G15" s="51"/>
      <c r="H15" s="51"/>
      <c r="I15" s="51"/>
      <c r="J15" s="51"/>
      <c r="K15" s="51"/>
    </row>
    <row r="16" spans="2:11">
      <c r="B16" s="51"/>
      <c r="C16" s="63" t="s">
        <v>68</v>
      </c>
      <c r="D16" s="51" t="s">
        <v>69</v>
      </c>
      <c r="E16" s="71"/>
      <c r="F16" s="153"/>
      <c r="G16" s="51"/>
      <c r="H16" s="51"/>
      <c r="I16" s="51"/>
      <c r="J16" s="51"/>
      <c r="K16" s="51"/>
    </row>
    <row r="17" spans="2:12">
      <c r="B17" s="51"/>
      <c r="C17" s="63"/>
      <c r="D17" s="51" t="s">
        <v>70</v>
      </c>
      <c r="E17" s="71"/>
      <c r="F17" s="153"/>
      <c r="G17" s="51"/>
      <c r="H17" s="51"/>
      <c r="I17" s="51"/>
      <c r="J17" s="51"/>
      <c r="K17" s="51"/>
    </row>
    <row r="18" spans="2:12">
      <c r="B18" s="51"/>
      <c r="C18" s="51"/>
      <c r="D18" s="51" t="s">
        <v>71</v>
      </c>
      <c r="E18" s="71"/>
      <c r="F18" s="153"/>
      <c r="G18" s="51"/>
      <c r="H18" s="51"/>
      <c r="I18" s="51"/>
      <c r="J18" s="51"/>
      <c r="K18" s="51"/>
    </row>
    <row r="19" spans="2:12">
      <c r="B19" s="51"/>
      <c r="C19" s="51"/>
      <c r="D19" s="63" t="s">
        <v>57</v>
      </c>
      <c r="E19" s="71"/>
      <c r="F19" s="153"/>
      <c r="G19" s="51"/>
      <c r="H19" s="51"/>
      <c r="I19" s="51"/>
      <c r="J19" s="51"/>
      <c r="K19" s="51"/>
    </row>
    <row r="20" spans="2:12">
      <c r="B20" s="51"/>
      <c r="C20" s="63" t="s">
        <v>72</v>
      </c>
      <c r="D20" s="51" t="s">
        <v>96</v>
      </c>
      <c r="F20" s="153"/>
      <c r="G20" s="51"/>
      <c r="H20" s="51"/>
      <c r="I20" s="51"/>
      <c r="J20" s="51"/>
      <c r="K20" s="51"/>
    </row>
    <row r="21" spans="2:12">
      <c r="B21" s="51"/>
      <c r="C21" s="63"/>
      <c r="D21" s="51" t="s">
        <v>97</v>
      </c>
      <c r="E21" s="53"/>
      <c r="F21" s="153"/>
      <c r="G21" s="51"/>
      <c r="H21" s="51"/>
      <c r="I21" s="51"/>
      <c r="J21" s="51"/>
      <c r="K21" s="51"/>
    </row>
    <row r="22" spans="2:12">
      <c r="B22" s="51"/>
      <c r="C22" s="63"/>
      <c r="D22" s="51" t="s">
        <v>98</v>
      </c>
      <c r="E22" s="53"/>
      <c r="F22" s="153"/>
      <c r="G22" s="51"/>
      <c r="H22" s="51"/>
      <c r="I22" s="51"/>
      <c r="J22" s="51"/>
      <c r="K22" s="51"/>
    </row>
    <row r="23" spans="2:12">
      <c r="B23" s="51"/>
      <c r="C23" s="63"/>
      <c r="D23" s="51"/>
      <c r="E23" s="53"/>
      <c r="F23" s="153"/>
      <c r="G23" s="51"/>
      <c r="H23" s="51"/>
      <c r="I23" s="51"/>
      <c r="J23" s="51"/>
      <c r="K23" s="51"/>
    </row>
    <row r="24" spans="2:12">
      <c r="B24" s="51"/>
      <c r="C24" s="63" t="s">
        <v>76</v>
      </c>
      <c r="D24" s="51"/>
      <c r="E24" s="51"/>
      <c r="F24" s="153"/>
      <c r="G24" s="51"/>
      <c r="H24" s="51"/>
      <c r="I24" s="51"/>
      <c r="J24" s="51"/>
      <c r="K24" s="51"/>
    </row>
    <row r="25" spans="2:12">
      <c r="B25" s="51" t="s">
        <v>58</v>
      </c>
      <c r="C25" s="63" t="s">
        <v>75</v>
      </c>
      <c r="D25" s="51" t="s">
        <v>58</v>
      </c>
      <c r="E25" s="51"/>
      <c r="F25" s="153"/>
      <c r="G25" s="51"/>
      <c r="H25" s="51"/>
      <c r="I25" s="51"/>
      <c r="J25" s="51"/>
      <c r="K25" s="51"/>
    </row>
    <row r="26" spans="2:12">
      <c r="B26" s="51"/>
      <c r="C26" s="63" t="s">
        <v>77</v>
      </c>
      <c r="D26" s="51" t="s">
        <v>58</v>
      </c>
      <c r="E26" s="51"/>
      <c r="F26" s="153"/>
      <c r="G26" s="51"/>
      <c r="H26" s="51"/>
      <c r="I26" s="51"/>
      <c r="J26" s="51"/>
      <c r="K26" s="51"/>
    </row>
    <row r="27" spans="2:12">
      <c r="F27" s="54"/>
    </row>
    <row r="28" spans="2:12">
      <c r="C28" s="67" t="s">
        <v>58</v>
      </c>
      <c r="F28" s="54"/>
    </row>
    <row r="29" spans="2:12">
      <c r="B29" s="64" t="s">
        <v>99</v>
      </c>
      <c r="C29" s="64" t="s">
        <v>47</v>
      </c>
      <c r="D29" s="58"/>
      <c r="E29" s="64"/>
      <c r="F29" s="64"/>
      <c r="G29" s="64" t="s">
        <v>50</v>
      </c>
      <c r="H29" s="62"/>
      <c r="I29" s="61"/>
      <c r="J29" s="62"/>
      <c r="K29" s="61"/>
      <c r="L29" s="62"/>
    </row>
    <row r="30" spans="2:12">
      <c r="B30" s="51"/>
      <c r="C30" s="63" t="s">
        <v>100</v>
      </c>
      <c r="D30" s="65" t="s">
        <v>58</v>
      </c>
      <c r="E30" s="71"/>
      <c r="F30" s="51"/>
      <c r="G30" s="153" t="s">
        <v>59</v>
      </c>
      <c r="H30" s="51"/>
      <c r="I30" s="51"/>
      <c r="J30" s="51"/>
      <c r="K30" s="51"/>
      <c r="L30" s="51"/>
    </row>
    <row r="31" spans="2:12">
      <c r="B31" s="51"/>
      <c r="C31" s="63" t="s">
        <v>81</v>
      </c>
      <c r="D31" s="65" t="s">
        <v>58</v>
      </c>
      <c r="E31" s="71"/>
      <c r="F31" s="51"/>
      <c r="G31" s="153"/>
      <c r="H31" s="51"/>
      <c r="I31" s="51"/>
      <c r="J31" s="51"/>
      <c r="K31" s="51"/>
      <c r="L31" s="51"/>
    </row>
    <row r="32" spans="2:12">
      <c r="B32" s="51"/>
      <c r="C32" s="63" t="s">
        <v>82</v>
      </c>
      <c r="D32" s="51"/>
      <c r="E32" s="71"/>
      <c r="F32" s="51"/>
      <c r="G32" s="153"/>
      <c r="H32" s="51"/>
      <c r="I32" s="51"/>
      <c r="J32" s="51"/>
      <c r="K32" s="51"/>
      <c r="L32" s="51"/>
    </row>
    <row r="33" spans="2:12">
      <c r="B33" s="51"/>
      <c r="C33" s="68" t="s">
        <v>83</v>
      </c>
      <c r="D33" s="65" t="s">
        <v>58</v>
      </c>
      <c r="E33" s="71"/>
      <c r="F33" s="51" t="s">
        <v>58</v>
      </c>
      <c r="G33" s="153"/>
      <c r="H33" s="51"/>
      <c r="I33" s="51"/>
      <c r="J33" s="51"/>
      <c r="K33" s="51"/>
      <c r="L33" s="51"/>
    </row>
    <row r="34" spans="2:12">
      <c r="B34" s="51"/>
      <c r="C34" s="68" t="s">
        <v>84</v>
      </c>
      <c r="D34" s="65" t="s">
        <v>58</v>
      </c>
      <c r="E34" s="71"/>
      <c r="F34" s="51"/>
      <c r="G34" s="153"/>
      <c r="H34" s="51"/>
      <c r="I34" s="51"/>
      <c r="J34" s="51"/>
      <c r="K34" s="51"/>
      <c r="L34" s="51"/>
    </row>
    <row r="35" spans="2:12" ht="29">
      <c r="B35" s="51"/>
      <c r="C35" s="68" t="s">
        <v>101</v>
      </c>
      <c r="D35" s="65"/>
      <c r="E35" s="71"/>
      <c r="F35" s="51"/>
      <c r="G35" s="153"/>
      <c r="H35" s="51"/>
      <c r="I35" s="51"/>
      <c r="J35" s="51"/>
      <c r="K35" s="51"/>
      <c r="L35" s="51"/>
    </row>
    <row r="36" spans="2:12" ht="29">
      <c r="B36" s="51"/>
      <c r="C36" s="68" t="s">
        <v>86</v>
      </c>
      <c r="D36" s="65"/>
      <c r="E36" s="71"/>
      <c r="F36" s="51"/>
      <c r="G36" s="153"/>
      <c r="H36" s="51"/>
      <c r="I36" s="51"/>
      <c r="J36" s="51"/>
      <c r="K36" s="51"/>
      <c r="L36" s="51"/>
    </row>
    <row r="37" spans="2:12">
      <c r="B37" s="51"/>
      <c r="C37" s="63" t="s">
        <v>87</v>
      </c>
      <c r="D37" s="51"/>
      <c r="E37" s="71"/>
      <c r="F37" s="51"/>
      <c r="G37" s="153"/>
      <c r="H37" s="51"/>
      <c r="I37" s="51"/>
      <c r="J37" s="51"/>
      <c r="K37" s="51"/>
      <c r="L37" s="51"/>
    </row>
    <row r="39" spans="2:12">
      <c r="C39" s="52" t="s">
        <v>102</v>
      </c>
      <c r="D39" s="51"/>
      <c r="E39" s="51"/>
      <c r="F39" s="51"/>
      <c r="G39" s="51"/>
      <c r="H39" s="51"/>
      <c r="I39" s="51"/>
      <c r="J39" s="51"/>
      <c r="K39" s="51"/>
      <c r="L39" s="51"/>
    </row>
    <row r="40" spans="2:12">
      <c r="C40" s="52" t="s">
        <v>103</v>
      </c>
      <c r="D40" s="51"/>
      <c r="E40" s="51"/>
      <c r="F40" s="51"/>
      <c r="G40" s="51"/>
      <c r="H40" s="51"/>
      <c r="I40" s="51"/>
      <c r="J40" s="51"/>
      <c r="K40" s="51"/>
      <c r="L40" s="51"/>
    </row>
  </sheetData>
  <mergeCells count="2">
    <mergeCell ref="G30:G37"/>
    <mergeCell ref="F2:F26"/>
  </mergeCells>
  <pageMargins left="0.7" right="0.7" top="0.75" bottom="0.75" header="0.3" footer="0.3"/>
  <pageSetup paperSize="9" orientation="portrait" r:id="rId1"/>
  <headerFooter>
    <oddFooter>&amp;C_x000D_&amp;1#&amp;"Calibri"&amp;10&amp;K000000 OFFICIAL-InternalOnly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331E-93E9-4CF5-87AE-A45741104AD3}">
  <dimension ref="B1:J27"/>
  <sheetViews>
    <sheetView workbookViewId="0">
      <selection activeCell="C17" sqref="C17"/>
    </sheetView>
  </sheetViews>
  <sheetFormatPr defaultRowHeight="14.5"/>
  <cols>
    <col min="2" max="2" width="27.1796875" customWidth="1"/>
    <col min="3" max="3" width="48.453125" customWidth="1"/>
    <col min="4" max="4" width="59.453125" customWidth="1"/>
    <col min="5" max="5" width="14.453125" bestFit="1" customWidth="1"/>
    <col min="6" max="10" width="9.54296875" bestFit="1" customWidth="1"/>
  </cols>
  <sheetData>
    <row r="1" spans="2:10" ht="29">
      <c r="B1" s="56" t="s">
        <v>47</v>
      </c>
      <c r="C1" s="57" t="s">
        <v>104</v>
      </c>
      <c r="D1" s="57" t="s">
        <v>105</v>
      </c>
      <c r="E1" s="57" t="s">
        <v>106</v>
      </c>
      <c r="F1" s="58" t="s">
        <v>51</v>
      </c>
      <c r="G1" s="59" t="s">
        <v>52</v>
      </c>
      <c r="H1" s="59" t="s">
        <v>53</v>
      </c>
      <c r="I1" s="52" t="s">
        <v>54</v>
      </c>
      <c r="J1" s="52" t="s">
        <v>55</v>
      </c>
    </row>
    <row r="2" spans="2:10">
      <c r="B2" s="154" t="s">
        <v>107</v>
      </c>
      <c r="C2" s="51" t="s">
        <v>108</v>
      </c>
      <c r="D2" s="69"/>
      <c r="E2" s="60" t="s">
        <v>109</v>
      </c>
      <c r="F2" s="51"/>
      <c r="G2" s="51"/>
      <c r="H2" s="51"/>
      <c r="I2" s="51"/>
      <c r="J2" s="51"/>
    </row>
    <row r="3" spans="2:10">
      <c r="B3" s="155"/>
      <c r="C3" s="51" t="s">
        <v>110</v>
      </c>
      <c r="D3" s="69"/>
      <c r="E3" s="60" t="s">
        <v>111</v>
      </c>
      <c r="F3" s="51"/>
      <c r="G3" s="51"/>
      <c r="H3" s="51"/>
      <c r="I3" s="51"/>
      <c r="J3" s="51"/>
    </row>
    <row r="4" spans="2:10">
      <c r="B4" s="155"/>
      <c r="C4" s="51" t="s">
        <v>112</v>
      </c>
      <c r="D4" s="69"/>
      <c r="E4" s="60" t="s">
        <v>113</v>
      </c>
      <c r="F4" s="51"/>
      <c r="G4" s="51"/>
      <c r="H4" s="51"/>
      <c r="I4" s="51"/>
      <c r="J4" s="51"/>
    </row>
    <row r="5" spans="2:10">
      <c r="B5" s="155"/>
      <c r="C5" s="51" t="s">
        <v>114</v>
      </c>
      <c r="D5" s="69"/>
      <c r="E5" s="60" t="s">
        <v>111</v>
      </c>
      <c r="F5" s="51"/>
      <c r="G5" s="51"/>
      <c r="H5" s="51"/>
      <c r="I5" s="51"/>
      <c r="J5" s="51"/>
    </row>
    <row r="6" spans="2:10">
      <c r="B6" s="156"/>
      <c r="C6" s="51" t="s">
        <v>115</v>
      </c>
      <c r="D6" s="69"/>
      <c r="E6" s="60" t="s">
        <v>109</v>
      </c>
      <c r="F6" s="51"/>
      <c r="G6" s="51"/>
      <c r="H6" s="51"/>
      <c r="I6" s="51"/>
      <c r="J6" s="51"/>
    </row>
    <row r="7" spans="2:10">
      <c r="B7" s="154" t="s">
        <v>116</v>
      </c>
      <c r="C7" s="51" t="s">
        <v>117</v>
      </c>
      <c r="D7" s="69" t="s">
        <v>58</v>
      </c>
      <c r="E7" s="60" t="s">
        <v>59</v>
      </c>
      <c r="F7" s="51"/>
      <c r="G7" s="51"/>
      <c r="H7" s="51"/>
      <c r="I7" s="51"/>
      <c r="J7" s="51"/>
    </row>
    <row r="8" spans="2:10">
      <c r="B8" s="155"/>
      <c r="C8" s="51" t="s">
        <v>118</v>
      </c>
      <c r="D8" s="51"/>
      <c r="E8" s="60" t="s">
        <v>119</v>
      </c>
      <c r="F8" s="51"/>
      <c r="G8" s="51"/>
      <c r="H8" s="51"/>
      <c r="I8" s="51"/>
      <c r="J8" s="51"/>
    </row>
    <row r="9" spans="2:10">
      <c r="B9" s="155"/>
      <c r="C9" s="51" t="s">
        <v>120</v>
      </c>
      <c r="D9" s="69" t="s">
        <v>58</v>
      </c>
      <c r="E9" s="60" t="s">
        <v>113</v>
      </c>
      <c r="F9" s="51"/>
      <c r="G9" s="51"/>
      <c r="H9" s="51"/>
      <c r="I9" s="51"/>
      <c r="J9" s="51"/>
    </row>
    <row r="10" spans="2:10">
      <c r="B10" s="155"/>
      <c r="C10" s="51" t="s">
        <v>121</v>
      </c>
      <c r="D10" s="69"/>
      <c r="E10" s="60" t="s">
        <v>113</v>
      </c>
      <c r="F10" s="51"/>
      <c r="G10" s="51"/>
      <c r="H10" s="51"/>
      <c r="I10" s="51"/>
      <c r="J10" s="51"/>
    </row>
    <row r="11" spans="2:10">
      <c r="E11" s="55"/>
    </row>
    <row r="12" spans="2:10">
      <c r="B12" t="s">
        <v>122</v>
      </c>
      <c r="E12" s="55"/>
    </row>
    <row r="13" spans="2:10">
      <c r="E13" s="55"/>
    </row>
    <row r="14" spans="2:10">
      <c r="B14" s="67" t="s">
        <v>123</v>
      </c>
      <c r="C14" s="67"/>
      <c r="E14" s="55"/>
    </row>
    <row r="15" spans="2:10">
      <c r="B15" t="s">
        <v>124</v>
      </c>
      <c r="E15" s="55"/>
    </row>
    <row r="16" spans="2:10">
      <c r="E16" s="55"/>
    </row>
    <row r="17" spans="2:5">
      <c r="B17" s="67" t="s">
        <v>125</v>
      </c>
      <c r="E17" s="55"/>
    </row>
    <row r="18" spans="2:5">
      <c r="E18" s="55"/>
    </row>
    <row r="19" spans="2:5">
      <c r="E19" s="55"/>
    </row>
    <row r="20" spans="2:5">
      <c r="E20" s="55"/>
    </row>
    <row r="21" spans="2:5">
      <c r="E21" s="55"/>
    </row>
    <row r="22" spans="2:5">
      <c r="E22" s="55"/>
    </row>
    <row r="23" spans="2:5">
      <c r="E23" s="55"/>
    </row>
    <row r="24" spans="2:5">
      <c r="E24" s="55"/>
    </row>
    <row r="25" spans="2:5">
      <c r="E25" s="55"/>
    </row>
    <row r="26" spans="2:5">
      <c r="E26" s="55"/>
    </row>
    <row r="27" spans="2:5">
      <c r="E27" s="55"/>
    </row>
  </sheetData>
  <mergeCells count="2">
    <mergeCell ref="B2:B6"/>
    <mergeCell ref="B7:B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6BCA1-C6D4-428B-B177-917873116218}">
  <dimension ref="B1:L66"/>
  <sheetViews>
    <sheetView zoomScale="80" zoomScaleNormal="80" workbookViewId="0">
      <selection activeCell="G22" sqref="G22"/>
    </sheetView>
  </sheetViews>
  <sheetFormatPr defaultColWidth="15.453125" defaultRowHeight="13.5"/>
  <cols>
    <col min="1" max="1" width="15.453125" style="44"/>
    <col min="2" max="2" width="45.1796875" style="44" customWidth="1"/>
    <col min="3" max="3" width="9.81640625" style="44" customWidth="1"/>
    <col min="4" max="4" width="45.453125" style="44" customWidth="1"/>
    <col min="5" max="5" width="66.81640625" style="44" customWidth="1"/>
    <col min="6" max="6" width="17.81640625" style="44" bestFit="1" customWidth="1"/>
    <col min="7" max="7" width="15.453125" style="44"/>
    <col min="8" max="12" width="13.54296875" style="44" bestFit="1" customWidth="1"/>
    <col min="13" max="16384" width="15.453125" style="44"/>
  </cols>
  <sheetData>
    <row r="1" spans="2:12">
      <c r="B1" s="128" t="s">
        <v>47</v>
      </c>
      <c r="C1" s="129" t="s">
        <v>126</v>
      </c>
      <c r="D1" s="130" t="s">
        <v>104</v>
      </c>
      <c r="E1" s="131" t="s">
        <v>127</v>
      </c>
      <c r="F1" s="131" t="s">
        <v>106</v>
      </c>
      <c r="G1" s="93"/>
      <c r="H1" s="131" t="s">
        <v>51</v>
      </c>
      <c r="I1" s="131" t="s">
        <v>52</v>
      </c>
      <c r="J1" s="131" t="s">
        <v>53</v>
      </c>
      <c r="K1" s="132" t="s">
        <v>54</v>
      </c>
      <c r="L1" s="132" t="s">
        <v>55</v>
      </c>
    </row>
    <row r="2" spans="2:12">
      <c r="B2" s="114" t="s">
        <v>107</v>
      </c>
      <c r="C2" s="96" t="s">
        <v>128</v>
      </c>
      <c r="D2" s="97" t="s">
        <v>129</v>
      </c>
      <c r="E2" s="119"/>
      <c r="F2" s="98" t="s">
        <v>130</v>
      </c>
      <c r="G2" s="99"/>
      <c r="H2" s="20">
        <v>4</v>
      </c>
      <c r="I2" s="20"/>
      <c r="J2" s="20"/>
      <c r="K2" s="20"/>
      <c r="L2" s="20"/>
    </row>
    <row r="3" spans="2:12">
      <c r="B3" s="115"/>
      <c r="C3" s="100"/>
      <c r="D3" s="97" t="s">
        <v>131</v>
      </c>
      <c r="E3" s="119"/>
      <c r="F3" s="98" t="s">
        <v>111</v>
      </c>
      <c r="G3" s="99"/>
      <c r="H3" s="20">
        <v>10.9</v>
      </c>
      <c r="I3" s="20"/>
      <c r="J3" s="20"/>
      <c r="K3" s="20"/>
      <c r="L3" s="20"/>
    </row>
    <row r="4" spans="2:12">
      <c r="B4" s="115"/>
      <c r="C4" s="100"/>
      <c r="D4" s="97" t="s">
        <v>132</v>
      </c>
      <c r="E4" s="119"/>
      <c r="F4" s="98" t="s">
        <v>130</v>
      </c>
      <c r="G4" s="99"/>
      <c r="H4" s="20">
        <v>1</v>
      </c>
      <c r="I4" s="20"/>
      <c r="J4" s="20"/>
      <c r="K4" s="20"/>
      <c r="L4" s="20"/>
    </row>
    <row r="5" spans="2:12">
      <c r="B5" s="115"/>
      <c r="C5" s="100"/>
      <c r="D5" s="97" t="s">
        <v>133</v>
      </c>
      <c r="E5" s="119"/>
      <c r="F5" s="98" t="s">
        <v>130</v>
      </c>
      <c r="G5" s="99"/>
      <c r="H5" s="20">
        <v>0</v>
      </c>
      <c r="I5" s="20"/>
      <c r="J5" s="20"/>
      <c r="K5" s="20"/>
      <c r="L5" s="20"/>
    </row>
    <row r="6" spans="2:12">
      <c r="B6" s="115"/>
      <c r="C6" s="100"/>
      <c r="D6" s="97" t="s">
        <v>134</v>
      </c>
      <c r="E6" s="119"/>
      <c r="F6" s="98" t="s">
        <v>119</v>
      </c>
      <c r="G6" s="99"/>
      <c r="H6" s="148">
        <f>H3/24011</f>
        <v>4.5395860230727585E-4</v>
      </c>
      <c r="I6" s="20" t="s">
        <v>58</v>
      </c>
      <c r="J6" s="20" t="s">
        <v>58</v>
      </c>
      <c r="K6" s="20" t="s">
        <v>58</v>
      </c>
      <c r="L6" s="20" t="s">
        <v>58</v>
      </c>
    </row>
    <row r="7" spans="2:12">
      <c r="B7" s="122"/>
      <c r="C7" s="123"/>
      <c r="D7" s="97" t="s">
        <v>135</v>
      </c>
      <c r="E7" s="119"/>
      <c r="F7" s="98" t="s">
        <v>130</v>
      </c>
      <c r="G7" s="99"/>
      <c r="H7" s="20">
        <v>6</v>
      </c>
      <c r="I7" s="20"/>
      <c r="J7" s="20"/>
      <c r="K7" s="20"/>
      <c r="L7" s="20"/>
    </row>
    <row r="8" spans="2:12">
      <c r="B8" s="115" t="s">
        <v>116</v>
      </c>
      <c r="C8" s="100" t="s">
        <v>128</v>
      </c>
      <c r="D8" s="124" t="s">
        <v>136</v>
      </c>
      <c r="E8" s="74" t="s">
        <v>58</v>
      </c>
      <c r="F8" s="98" t="s">
        <v>111</v>
      </c>
      <c r="G8" s="99"/>
      <c r="H8" s="20">
        <v>0</v>
      </c>
      <c r="I8" s="20"/>
      <c r="J8" s="20"/>
      <c r="K8" s="20"/>
      <c r="L8" s="20"/>
    </row>
    <row r="9" spans="2:12">
      <c r="B9" s="115"/>
      <c r="C9" s="100"/>
      <c r="D9" s="97" t="s">
        <v>137</v>
      </c>
      <c r="E9" s="20"/>
      <c r="F9" s="98" t="s">
        <v>119</v>
      </c>
      <c r="G9" s="99"/>
      <c r="H9" s="147">
        <v>0</v>
      </c>
      <c r="I9" s="20"/>
      <c r="J9" s="20"/>
      <c r="K9" s="20"/>
      <c r="L9" s="20"/>
    </row>
    <row r="10" spans="2:12">
      <c r="B10" s="115"/>
      <c r="C10" s="100"/>
      <c r="D10" s="97" t="s">
        <v>138</v>
      </c>
      <c r="E10" s="74"/>
      <c r="F10" s="98" t="s">
        <v>113</v>
      </c>
      <c r="G10" s="99"/>
      <c r="H10" s="20">
        <v>0</v>
      </c>
      <c r="I10" s="20"/>
      <c r="J10" s="20"/>
      <c r="K10" s="20"/>
      <c r="L10" s="20"/>
    </row>
    <row r="11" spans="2:12">
      <c r="B11" s="122"/>
      <c r="C11" s="123"/>
      <c r="D11" s="97" t="s">
        <v>139</v>
      </c>
      <c r="E11" s="120" t="s">
        <v>58</v>
      </c>
      <c r="F11" s="98" t="s">
        <v>111</v>
      </c>
      <c r="G11" s="99"/>
      <c r="H11" s="20">
        <v>0</v>
      </c>
      <c r="I11" s="20"/>
      <c r="J11" s="20"/>
      <c r="K11" s="20"/>
      <c r="L11" s="20"/>
    </row>
    <row r="12" spans="2:12">
      <c r="F12" s="99"/>
      <c r="G12" s="99"/>
    </row>
    <row r="13" spans="2:12">
      <c r="B13" s="129" t="s">
        <v>47</v>
      </c>
      <c r="C13" s="129" t="s">
        <v>126</v>
      </c>
      <c r="D13" s="130" t="s">
        <v>104</v>
      </c>
      <c r="E13" s="131" t="s">
        <v>127</v>
      </c>
      <c r="F13" s="131" t="s">
        <v>106</v>
      </c>
      <c r="G13" s="93"/>
      <c r="H13" s="131" t="s">
        <v>51</v>
      </c>
      <c r="I13" s="131" t="s">
        <v>52</v>
      </c>
      <c r="J13" s="131" t="s">
        <v>53</v>
      </c>
      <c r="K13" s="132" t="s">
        <v>54</v>
      </c>
      <c r="L13" s="132" t="s">
        <v>55</v>
      </c>
    </row>
    <row r="14" spans="2:12">
      <c r="B14" s="114" t="s">
        <v>107</v>
      </c>
      <c r="C14" s="96" t="s">
        <v>140</v>
      </c>
      <c r="D14" s="97" t="s">
        <v>129</v>
      </c>
      <c r="E14" s="119"/>
      <c r="F14" s="98" t="s">
        <v>130</v>
      </c>
      <c r="G14" s="99"/>
      <c r="H14" s="20">
        <v>6371</v>
      </c>
      <c r="I14" s="20"/>
      <c r="J14" s="20"/>
      <c r="K14" s="20"/>
      <c r="L14" s="20"/>
    </row>
    <row r="15" spans="2:12">
      <c r="B15" s="115"/>
      <c r="C15" s="100"/>
      <c r="D15" s="97" t="s">
        <v>131</v>
      </c>
      <c r="E15" s="119"/>
      <c r="F15" s="98" t="s">
        <v>111</v>
      </c>
      <c r="G15" s="99"/>
      <c r="H15" s="20">
        <v>6009.67</v>
      </c>
      <c r="I15" s="20"/>
      <c r="J15" s="20"/>
      <c r="K15" s="20"/>
      <c r="L15" s="20"/>
    </row>
    <row r="16" spans="2:12">
      <c r="B16" s="115"/>
      <c r="C16" s="100"/>
      <c r="D16" s="97" t="s">
        <v>132</v>
      </c>
      <c r="E16" s="119"/>
      <c r="F16" s="98" t="s">
        <v>130</v>
      </c>
      <c r="G16" s="99"/>
      <c r="H16" s="20">
        <v>124</v>
      </c>
      <c r="I16" s="20"/>
      <c r="J16" s="20"/>
      <c r="K16" s="20"/>
      <c r="L16" s="20"/>
    </row>
    <row r="17" spans="2:12">
      <c r="B17" s="115"/>
      <c r="C17" s="100"/>
      <c r="D17" s="97" t="s">
        <v>133</v>
      </c>
      <c r="E17" s="119"/>
      <c r="F17" s="98" t="s">
        <v>130</v>
      </c>
      <c r="G17" s="99"/>
      <c r="H17" s="20">
        <v>0</v>
      </c>
      <c r="I17" s="20"/>
      <c r="J17" s="20"/>
      <c r="K17" s="20"/>
      <c r="L17" s="20"/>
    </row>
    <row r="18" spans="2:12">
      <c r="B18" s="115"/>
      <c r="C18" s="100"/>
      <c r="D18" s="97" t="s">
        <v>134</v>
      </c>
      <c r="E18" s="119"/>
      <c r="F18" s="98" t="s">
        <v>119</v>
      </c>
      <c r="G18" s="99"/>
      <c r="H18" s="148">
        <f>H15/24011</f>
        <v>0.25028820124109785</v>
      </c>
      <c r="I18" s="20" t="s">
        <v>58</v>
      </c>
      <c r="J18" s="20" t="s">
        <v>58</v>
      </c>
      <c r="K18" s="20" t="s">
        <v>58</v>
      </c>
      <c r="L18" s="20" t="s">
        <v>58</v>
      </c>
    </row>
    <row r="19" spans="2:12">
      <c r="B19" s="122"/>
      <c r="C19" s="123"/>
      <c r="D19" s="97" t="s">
        <v>135</v>
      </c>
      <c r="E19" s="119"/>
      <c r="F19" s="98" t="s">
        <v>130</v>
      </c>
      <c r="G19" s="99"/>
      <c r="H19" s="20">
        <v>63</v>
      </c>
      <c r="I19" s="20"/>
      <c r="J19" s="20"/>
      <c r="K19" s="20"/>
      <c r="L19" s="20"/>
    </row>
    <row r="20" spans="2:12">
      <c r="B20" s="115" t="s">
        <v>116</v>
      </c>
      <c r="C20" s="100" t="s">
        <v>140</v>
      </c>
      <c r="D20" s="124" t="s">
        <v>136</v>
      </c>
      <c r="E20" s="74" t="s">
        <v>58</v>
      </c>
      <c r="F20" s="98" t="s">
        <v>111</v>
      </c>
      <c r="G20" s="99"/>
      <c r="H20" s="20">
        <v>0.4</v>
      </c>
      <c r="I20" s="20"/>
      <c r="J20" s="20"/>
      <c r="K20" s="20"/>
      <c r="L20" s="20"/>
    </row>
    <row r="21" spans="2:12">
      <c r="B21" s="115"/>
      <c r="C21" s="100"/>
      <c r="D21" s="97" t="s">
        <v>137</v>
      </c>
      <c r="E21" s="20"/>
      <c r="F21" s="98" t="s">
        <v>119</v>
      </c>
      <c r="G21" s="99"/>
      <c r="H21" s="151">
        <f>H20/H15</f>
        <v>6.6559395108217259E-5</v>
      </c>
      <c r="I21" s="20"/>
      <c r="J21" s="20"/>
      <c r="K21" s="20"/>
      <c r="L21" s="20"/>
    </row>
    <row r="22" spans="2:12">
      <c r="B22" s="115"/>
      <c r="C22" s="100"/>
      <c r="D22" s="97" t="s">
        <v>138</v>
      </c>
      <c r="E22" s="74"/>
      <c r="F22" s="98" t="s">
        <v>113</v>
      </c>
      <c r="G22" s="99"/>
      <c r="H22" s="20">
        <v>0</v>
      </c>
      <c r="I22" s="20"/>
      <c r="J22" s="20"/>
      <c r="K22" s="20"/>
      <c r="L22" s="20"/>
    </row>
    <row r="23" spans="2:12">
      <c r="B23" s="122"/>
      <c r="C23" s="123"/>
      <c r="D23" s="97" t="s">
        <v>139</v>
      </c>
      <c r="E23" s="120" t="s">
        <v>58</v>
      </c>
      <c r="F23" s="98" t="s">
        <v>111</v>
      </c>
      <c r="G23" s="99"/>
      <c r="H23" s="20">
        <v>0</v>
      </c>
      <c r="I23" s="20"/>
      <c r="J23" s="20"/>
      <c r="K23" s="20"/>
      <c r="L23" s="20"/>
    </row>
    <row r="24" spans="2:12">
      <c r="F24" s="99"/>
      <c r="G24" s="99"/>
    </row>
    <row r="25" spans="2:12">
      <c r="B25" s="129" t="s">
        <v>47</v>
      </c>
      <c r="C25" s="129" t="s">
        <v>126</v>
      </c>
      <c r="D25" s="130" t="s">
        <v>104</v>
      </c>
      <c r="E25" s="131" t="s">
        <v>127</v>
      </c>
      <c r="F25" s="131" t="s">
        <v>106</v>
      </c>
      <c r="G25" s="93"/>
      <c r="H25" s="94" t="s">
        <v>51</v>
      </c>
      <c r="I25" s="94" t="s">
        <v>52</v>
      </c>
      <c r="J25" s="94" t="s">
        <v>53</v>
      </c>
      <c r="K25" s="95" t="s">
        <v>54</v>
      </c>
      <c r="L25" s="95" t="s">
        <v>55</v>
      </c>
    </row>
    <row r="26" spans="2:12">
      <c r="B26" s="114" t="s">
        <v>107</v>
      </c>
      <c r="C26" s="96" t="s">
        <v>141</v>
      </c>
      <c r="D26" s="97" t="s">
        <v>129</v>
      </c>
      <c r="E26" s="119"/>
      <c r="F26" s="98" t="s">
        <v>130</v>
      </c>
      <c r="G26" s="99"/>
      <c r="H26" s="20">
        <v>1604</v>
      </c>
      <c r="I26" s="20"/>
      <c r="J26" s="20"/>
      <c r="K26" s="20"/>
      <c r="L26" s="20"/>
    </row>
    <row r="27" spans="2:12">
      <c r="B27" s="115"/>
      <c r="C27" s="100"/>
      <c r="D27" s="97" t="s">
        <v>131</v>
      </c>
      <c r="E27" s="119"/>
      <c r="F27" s="98" t="s">
        <v>111</v>
      </c>
      <c r="G27" s="99"/>
      <c r="H27" s="20">
        <v>8771.89</v>
      </c>
      <c r="I27" s="20"/>
      <c r="J27" s="20"/>
      <c r="K27" s="20"/>
      <c r="L27" s="20"/>
    </row>
    <row r="28" spans="2:12">
      <c r="B28" s="115"/>
      <c r="C28" s="100"/>
      <c r="D28" s="97" t="s">
        <v>132</v>
      </c>
      <c r="E28" s="119"/>
      <c r="F28" s="98" t="s">
        <v>130</v>
      </c>
      <c r="G28" s="99"/>
      <c r="H28" s="20">
        <v>7</v>
      </c>
      <c r="I28" s="20"/>
      <c r="J28" s="20"/>
      <c r="K28" s="20"/>
      <c r="L28" s="20"/>
    </row>
    <row r="29" spans="2:12">
      <c r="B29" s="115"/>
      <c r="C29" s="100"/>
      <c r="D29" s="97" t="s">
        <v>133</v>
      </c>
      <c r="E29" s="119"/>
      <c r="F29" s="98" t="s">
        <v>130</v>
      </c>
      <c r="G29" s="99"/>
      <c r="H29" s="149">
        <v>0</v>
      </c>
      <c r="I29" s="20" t="s">
        <v>58</v>
      </c>
      <c r="J29" s="20" t="s">
        <v>58</v>
      </c>
      <c r="K29" s="20" t="s">
        <v>58</v>
      </c>
      <c r="L29" s="20" t="s">
        <v>58</v>
      </c>
    </row>
    <row r="30" spans="2:12">
      <c r="B30" s="115"/>
      <c r="C30" s="100"/>
      <c r="D30" s="97" t="s">
        <v>134</v>
      </c>
      <c r="E30" s="119"/>
      <c r="F30" s="98" t="s">
        <v>119</v>
      </c>
      <c r="G30" s="99"/>
      <c r="H30" s="148">
        <f>H27/24011</f>
        <v>0.36532797467827244</v>
      </c>
      <c r="I30" s="20"/>
      <c r="J30" s="20"/>
      <c r="K30" s="20"/>
      <c r="L30" s="20"/>
    </row>
    <row r="31" spans="2:12">
      <c r="B31" s="122"/>
      <c r="C31" s="123"/>
      <c r="D31" s="97" t="s">
        <v>135</v>
      </c>
      <c r="E31" s="119"/>
      <c r="F31" s="98" t="s">
        <v>130</v>
      </c>
      <c r="G31" s="99"/>
      <c r="H31" s="20">
        <v>21</v>
      </c>
      <c r="I31" s="20"/>
      <c r="J31" s="20"/>
      <c r="K31" s="20"/>
      <c r="L31" s="20"/>
    </row>
    <row r="32" spans="2:12">
      <c r="B32" s="115" t="s">
        <v>116</v>
      </c>
      <c r="C32" s="100" t="s">
        <v>141</v>
      </c>
      <c r="D32" s="124" t="s">
        <v>136</v>
      </c>
      <c r="E32" s="74" t="s">
        <v>58</v>
      </c>
      <c r="F32" s="98" t="s">
        <v>111</v>
      </c>
      <c r="G32" s="99"/>
      <c r="H32" s="20">
        <v>108.405</v>
      </c>
      <c r="I32" s="20"/>
      <c r="J32" s="20"/>
      <c r="K32" s="20"/>
      <c r="L32" s="20"/>
    </row>
    <row r="33" spans="2:12">
      <c r="B33" s="115"/>
      <c r="C33" s="100"/>
      <c r="D33" s="97" t="s">
        <v>137</v>
      </c>
      <c r="E33" s="20"/>
      <c r="F33" s="98" t="s">
        <v>119</v>
      </c>
      <c r="G33" s="99"/>
      <c r="H33" s="148">
        <f>H32/H27</f>
        <v>1.2358226106346524E-2</v>
      </c>
      <c r="I33" s="20"/>
      <c r="J33" s="20"/>
      <c r="K33" s="20"/>
      <c r="L33" s="20"/>
    </row>
    <row r="34" spans="2:12">
      <c r="B34" s="115"/>
      <c r="C34" s="100"/>
      <c r="D34" s="97" t="s">
        <v>138</v>
      </c>
      <c r="E34" s="74"/>
      <c r="F34" s="98" t="s">
        <v>113</v>
      </c>
      <c r="G34" s="99"/>
      <c r="H34" s="20">
        <v>1</v>
      </c>
      <c r="I34" s="20"/>
      <c r="J34" s="20"/>
      <c r="K34" s="20"/>
      <c r="L34" s="20"/>
    </row>
    <row r="35" spans="2:12">
      <c r="B35" s="122"/>
      <c r="C35" s="123"/>
      <c r="D35" s="97" t="s">
        <v>139</v>
      </c>
      <c r="E35" s="120" t="s">
        <v>58</v>
      </c>
      <c r="F35" s="98" t="s">
        <v>111</v>
      </c>
      <c r="G35" s="99"/>
      <c r="H35" s="20">
        <v>2.9</v>
      </c>
      <c r="I35" s="20"/>
      <c r="J35" s="20"/>
      <c r="K35" s="20"/>
      <c r="L35" s="20"/>
    </row>
    <row r="36" spans="2:12">
      <c r="F36" s="99"/>
      <c r="G36" s="99"/>
    </row>
    <row r="37" spans="2:12">
      <c r="B37" s="129" t="s">
        <v>47</v>
      </c>
      <c r="C37" s="129" t="s">
        <v>126</v>
      </c>
      <c r="D37" s="130" t="s">
        <v>104</v>
      </c>
      <c r="E37" s="131" t="s">
        <v>127</v>
      </c>
      <c r="F37" s="131" t="s">
        <v>106</v>
      </c>
      <c r="G37" s="93"/>
      <c r="H37" s="94" t="s">
        <v>51</v>
      </c>
      <c r="I37" s="94" t="s">
        <v>52</v>
      </c>
      <c r="J37" s="94" t="s">
        <v>53</v>
      </c>
      <c r="K37" s="95" t="s">
        <v>54</v>
      </c>
      <c r="L37" s="95" t="s">
        <v>55</v>
      </c>
    </row>
    <row r="38" spans="2:12">
      <c r="B38" s="114" t="s">
        <v>107</v>
      </c>
      <c r="C38" s="96" t="s">
        <v>142</v>
      </c>
      <c r="D38" s="97" t="s">
        <v>129</v>
      </c>
      <c r="E38" s="119"/>
      <c r="F38" s="98" t="s">
        <v>130</v>
      </c>
      <c r="G38" s="99"/>
      <c r="H38" s="20">
        <v>496</v>
      </c>
      <c r="I38" s="20"/>
      <c r="J38" s="20"/>
      <c r="K38" s="20"/>
      <c r="L38" s="20"/>
    </row>
    <row r="39" spans="2:12">
      <c r="B39" s="115"/>
      <c r="C39" s="100"/>
      <c r="D39" s="97" t="s">
        <v>131</v>
      </c>
      <c r="E39" s="119"/>
      <c r="F39" s="98" t="s">
        <v>111</v>
      </c>
      <c r="G39" s="99"/>
      <c r="H39" s="20">
        <v>9218.31</v>
      </c>
      <c r="I39" s="20"/>
      <c r="J39" s="20"/>
      <c r="K39" s="20"/>
      <c r="L39" s="20"/>
    </row>
    <row r="40" spans="2:12">
      <c r="B40" s="115"/>
      <c r="C40" s="100"/>
      <c r="D40" s="97" t="s">
        <v>132</v>
      </c>
      <c r="E40" s="119"/>
      <c r="F40" s="98" t="s">
        <v>130</v>
      </c>
      <c r="G40" s="99"/>
      <c r="H40" s="20">
        <v>0</v>
      </c>
      <c r="I40" s="20"/>
      <c r="J40" s="20"/>
      <c r="K40" s="20"/>
      <c r="L40" s="20"/>
    </row>
    <row r="41" spans="2:12">
      <c r="B41" s="115"/>
      <c r="C41" s="100"/>
      <c r="D41" s="97" t="s">
        <v>133</v>
      </c>
      <c r="E41" s="119"/>
      <c r="F41" s="98" t="s">
        <v>130</v>
      </c>
      <c r="G41" s="99"/>
      <c r="H41" s="20">
        <v>0</v>
      </c>
      <c r="I41" s="20"/>
      <c r="J41" s="20"/>
      <c r="K41" s="20"/>
      <c r="L41" s="20"/>
    </row>
    <row r="42" spans="2:12">
      <c r="B42" s="115"/>
      <c r="C42" s="100"/>
      <c r="D42" s="97" t="s">
        <v>134</v>
      </c>
      <c r="E42" s="119"/>
      <c r="F42" s="98" t="s">
        <v>119</v>
      </c>
      <c r="G42" s="99"/>
      <c r="H42" s="148">
        <f>H39/24011</f>
        <v>0.38392028653533794</v>
      </c>
      <c r="I42" s="20" t="s">
        <v>58</v>
      </c>
      <c r="J42" s="20" t="s">
        <v>58</v>
      </c>
      <c r="K42" s="20" t="s">
        <v>58</v>
      </c>
      <c r="L42" s="20" t="s">
        <v>58</v>
      </c>
    </row>
    <row r="43" spans="2:12">
      <c r="B43" s="122"/>
      <c r="C43" s="123"/>
      <c r="D43" s="97" t="s">
        <v>135</v>
      </c>
      <c r="E43" s="119"/>
      <c r="F43" s="98" t="s">
        <v>130</v>
      </c>
      <c r="G43" s="99"/>
      <c r="H43" s="20">
        <v>2</v>
      </c>
      <c r="I43" s="20"/>
      <c r="J43" s="20"/>
      <c r="K43" s="20"/>
      <c r="L43" s="20"/>
    </row>
    <row r="44" spans="2:12">
      <c r="B44" s="115" t="s">
        <v>116</v>
      </c>
      <c r="C44" s="100" t="s">
        <v>142</v>
      </c>
      <c r="D44" s="124" t="s">
        <v>136</v>
      </c>
      <c r="E44" s="74" t="s">
        <v>58</v>
      </c>
      <c r="F44" s="98" t="s">
        <v>111</v>
      </c>
      <c r="G44" s="99"/>
      <c r="H44" s="20">
        <v>41.86</v>
      </c>
      <c r="I44" s="20"/>
      <c r="J44" s="20"/>
      <c r="K44" s="20"/>
      <c r="L44" s="20"/>
    </row>
    <row r="45" spans="2:12">
      <c r="B45" s="115"/>
      <c r="C45" s="100"/>
      <c r="D45" s="97" t="s">
        <v>137</v>
      </c>
      <c r="E45" s="20"/>
      <c r="F45" s="98" t="s">
        <v>119</v>
      </c>
      <c r="G45" s="99"/>
      <c r="H45" s="151">
        <f>H44/H39</f>
        <v>4.5409624974642859E-3</v>
      </c>
      <c r="I45" s="20"/>
      <c r="J45" s="20"/>
      <c r="K45" s="20"/>
      <c r="L45" s="20"/>
    </row>
    <row r="46" spans="2:12">
      <c r="B46" s="115"/>
      <c r="C46" s="100"/>
      <c r="D46" s="97" t="s">
        <v>138</v>
      </c>
      <c r="E46" s="74"/>
      <c r="F46" s="98" t="s">
        <v>113</v>
      </c>
      <c r="G46" s="99"/>
      <c r="H46" s="20">
        <v>0</v>
      </c>
      <c r="I46" s="20"/>
      <c r="J46" s="20"/>
      <c r="K46" s="20"/>
      <c r="L46" s="20"/>
    </row>
    <row r="47" spans="2:12">
      <c r="B47" s="122"/>
      <c r="C47" s="123"/>
      <c r="D47" s="97" t="s">
        <v>139</v>
      </c>
      <c r="E47" s="120" t="s">
        <v>58</v>
      </c>
      <c r="F47" s="98" t="s">
        <v>111</v>
      </c>
      <c r="G47" s="99"/>
      <c r="H47" s="20">
        <v>0</v>
      </c>
      <c r="I47" s="20"/>
      <c r="J47" s="20"/>
      <c r="K47" s="20"/>
      <c r="L47" s="20"/>
    </row>
    <row r="48" spans="2:12">
      <c r="F48" s="99"/>
      <c r="G48" s="99"/>
    </row>
    <row r="49" spans="2:12">
      <c r="F49" s="99"/>
      <c r="G49" s="99"/>
    </row>
    <row r="50" spans="2:12">
      <c r="B50" s="129" t="s">
        <v>47</v>
      </c>
      <c r="C50" s="129" t="s">
        <v>126</v>
      </c>
      <c r="D50" s="131" t="s">
        <v>104</v>
      </c>
      <c r="E50" s="131" t="s">
        <v>106</v>
      </c>
      <c r="G50" s="93"/>
      <c r="H50" s="94" t="s">
        <v>51</v>
      </c>
      <c r="I50" s="94" t="s">
        <v>52</v>
      </c>
      <c r="J50" s="94" t="s">
        <v>53</v>
      </c>
      <c r="K50" s="95" t="s">
        <v>54</v>
      </c>
      <c r="L50" s="95" t="s">
        <v>55</v>
      </c>
    </row>
    <row r="51" spans="2:12">
      <c r="B51" s="20" t="s">
        <v>143</v>
      </c>
      <c r="C51" s="96" t="s">
        <v>128</v>
      </c>
      <c r="D51" s="97" t="s">
        <v>144</v>
      </c>
      <c r="E51" s="98" t="s">
        <v>113</v>
      </c>
      <c r="G51" s="1"/>
      <c r="H51" s="20">
        <v>0</v>
      </c>
      <c r="I51" s="20"/>
      <c r="J51" s="20"/>
      <c r="K51" s="20"/>
      <c r="L51" s="20"/>
    </row>
    <row r="52" spans="2:12">
      <c r="B52" s="100"/>
      <c r="C52" s="100"/>
      <c r="D52" s="97" t="s">
        <v>145</v>
      </c>
      <c r="E52" s="98" t="s">
        <v>111</v>
      </c>
      <c r="G52" s="1"/>
      <c r="H52" s="20">
        <v>0</v>
      </c>
      <c r="I52" s="20"/>
      <c r="J52" s="20"/>
      <c r="K52" s="20"/>
      <c r="L52" s="20"/>
    </row>
    <row r="53" spans="2:12">
      <c r="B53" s="100"/>
      <c r="C53" s="100"/>
      <c r="D53" s="97" t="s">
        <v>146</v>
      </c>
      <c r="E53" s="98" t="s">
        <v>147</v>
      </c>
      <c r="G53" s="1"/>
      <c r="H53" s="20">
        <v>0</v>
      </c>
      <c r="I53" s="20"/>
      <c r="J53" s="20"/>
      <c r="K53" s="20"/>
      <c r="L53" s="20"/>
    </row>
    <row r="54" spans="2:12">
      <c r="B54" s="123"/>
      <c r="C54" s="123"/>
      <c r="D54" s="97" t="s">
        <v>148</v>
      </c>
      <c r="E54" s="98" t="s">
        <v>111</v>
      </c>
      <c r="G54" s="1"/>
      <c r="H54" s="20">
        <v>0</v>
      </c>
      <c r="I54" s="20"/>
      <c r="J54" s="20"/>
      <c r="K54" s="20"/>
      <c r="L54" s="20"/>
    </row>
    <row r="55" spans="2:12">
      <c r="B55" s="20" t="s">
        <v>143</v>
      </c>
      <c r="C55" s="96" t="s">
        <v>140</v>
      </c>
      <c r="D55" s="97" t="s">
        <v>144</v>
      </c>
      <c r="E55" s="98" t="s">
        <v>113</v>
      </c>
      <c r="G55" s="1"/>
      <c r="H55" s="20">
        <v>0</v>
      </c>
      <c r="I55" s="20"/>
      <c r="J55" s="20"/>
      <c r="K55" s="20"/>
      <c r="L55" s="20"/>
    </row>
    <row r="56" spans="2:12">
      <c r="B56" s="100"/>
      <c r="C56" s="100"/>
      <c r="D56" s="97" t="s">
        <v>145</v>
      </c>
      <c r="E56" s="98" t="s">
        <v>111</v>
      </c>
      <c r="G56" s="1"/>
      <c r="H56" s="20">
        <v>0</v>
      </c>
      <c r="I56" s="20"/>
      <c r="J56" s="20"/>
      <c r="K56" s="20"/>
      <c r="L56" s="20"/>
    </row>
    <row r="57" spans="2:12">
      <c r="B57" s="100"/>
      <c r="C57" s="100"/>
      <c r="D57" s="97" t="s">
        <v>146</v>
      </c>
      <c r="E57" s="98" t="s">
        <v>147</v>
      </c>
      <c r="G57" s="1"/>
      <c r="H57" s="20">
        <v>0</v>
      </c>
      <c r="I57" s="20"/>
      <c r="J57" s="20"/>
      <c r="K57" s="20"/>
      <c r="L57" s="20"/>
    </row>
    <row r="58" spans="2:12">
      <c r="B58" s="123"/>
      <c r="C58" s="123"/>
      <c r="D58" s="97" t="s">
        <v>148</v>
      </c>
      <c r="E58" s="98" t="s">
        <v>111</v>
      </c>
      <c r="G58" s="1"/>
      <c r="H58" s="20">
        <v>0</v>
      </c>
      <c r="I58" s="20"/>
      <c r="J58" s="20"/>
      <c r="K58" s="20"/>
      <c r="L58" s="20"/>
    </row>
    <row r="59" spans="2:12">
      <c r="B59" s="20" t="s">
        <v>143</v>
      </c>
      <c r="C59" s="96" t="s">
        <v>141</v>
      </c>
      <c r="D59" s="97" t="s">
        <v>144</v>
      </c>
      <c r="E59" s="98" t="s">
        <v>113</v>
      </c>
      <c r="G59" s="1"/>
      <c r="H59" s="20">
        <v>0</v>
      </c>
      <c r="I59" s="20"/>
      <c r="J59" s="20"/>
      <c r="K59" s="20"/>
      <c r="L59" s="20"/>
    </row>
    <row r="60" spans="2:12">
      <c r="B60" s="100"/>
      <c r="C60" s="100"/>
      <c r="D60" s="97" t="s">
        <v>145</v>
      </c>
      <c r="E60" s="98" t="s">
        <v>111</v>
      </c>
      <c r="G60" s="1"/>
      <c r="H60" s="20">
        <v>0</v>
      </c>
      <c r="I60" s="20"/>
      <c r="J60" s="20"/>
      <c r="K60" s="20"/>
      <c r="L60" s="20"/>
    </row>
    <row r="61" spans="2:12">
      <c r="B61" s="100"/>
      <c r="C61" s="100"/>
      <c r="D61" s="97" t="s">
        <v>146</v>
      </c>
      <c r="E61" s="98" t="s">
        <v>147</v>
      </c>
      <c r="G61" s="1"/>
      <c r="H61" s="20">
        <v>0</v>
      </c>
      <c r="I61" s="20"/>
      <c r="J61" s="20"/>
      <c r="K61" s="20"/>
      <c r="L61" s="20"/>
    </row>
    <row r="62" spans="2:12">
      <c r="B62" s="123"/>
      <c r="C62" s="100"/>
      <c r="D62" s="97" t="s">
        <v>148</v>
      </c>
      <c r="E62" s="98" t="s">
        <v>111</v>
      </c>
      <c r="G62" s="1"/>
      <c r="H62" s="20">
        <v>0</v>
      </c>
      <c r="I62" s="20"/>
      <c r="J62" s="20"/>
      <c r="K62" s="20"/>
      <c r="L62" s="20"/>
    </row>
    <row r="63" spans="2:12">
      <c r="B63" s="118" t="s">
        <v>143</v>
      </c>
      <c r="C63" s="96" t="s">
        <v>142</v>
      </c>
      <c r="D63" s="97" t="s">
        <v>144</v>
      </c>
      <c r="E63" s="98" t="s">
        <v>113</v>
      </c>
      <c r="G63" s="1"/>
      <c r="H63" s="20">
        <v>0</v>
      </c>
      <c r="I63" s="20"/>
      <c r="J63" s="20"/>
      <c r="K63" s="20"/>
      <c r="L63" s="20"/>
    </row>
    <row r="64" spans="2:12">
      <c r="B64" s="115"/>
      <c r="C64" s="100"/>
      <c r="D64" s="97" t="s">
        <v>145</v>
      </c>
      <c r="E64" s="98" t="s">
        <v>111</v>
      </c>
      <c r="G64" s="1"/>
      <c r="H64" s="20">
        <v>0</v>
      </c>
      <c r="I64" s="20"/>
      <c r="J64" s="20"/>
      <c r="K64" s="20"/>
      <c r="L64" s="20"/>
    </row>
    <row r="65" spans="2:12">
      <c r="B65" s="115"/>
      <c r="C65" s="100"/>
      <c r="D65" s="97" t="s">
        <v>146</v>
      </c>
      <c r="E65" s="98" t="s">
        <v>147</v>
      </c>
      <c r="G65" s="1"/>
      <c r="H65" s="20">
        <v>0</v>
      </c>
      <c r="I65" s="20"/>
      <c r="J65" s="20"/>
      <c r="K65" s="20"/>
      <c r="L65" s="20"/>
    </row>
    <row r="66" spans="2:12">
      <c r="B66" s="122"/>
      <c r="C66" s="123"/>
      <c r="D66" s="97" t="s">
        <v>148</v>
      </c>
      <c r="E66" s="98" t="s">
        <v>111</v>
      </c>
      <c r="G66" s="1"/>
      <c r="H66" s="20">
        <v>0</v>
      </c>
      <c r="I66" s="20"/>
      <c r="J66" s="20"/>
      <c r="K66" s="20"/>
      <c r="L66" s="20"/>
    </row>
  </sheetData>
  <pageMargins left="0.7" right="0.7" top="0.75" bottom="0.75" header="0.3" footer="0.3"/>
  <pageSetup paperSize="9" orientation="portrait" r:id="rId1"/>
  <headerFooter>
    <oddFooter>&amp;C_x000D_&amp;1#&amp;"Calibri"&amp;10&amp;K000000 OFFICIAL-InternalOnly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588E-8186-41AE-BC7A-436E1958FF5C}">
  <dimension ref="B1:X36"/>
  <sheetViews>
    <sheetView tabSelected="1" zoomScale="85" zoomScaleNormal="85" workbookViewId="0">
      <selection activeCell="F39" sqref="F39"/>
    </sheetView>
  </sheetViews>
  <sheetFormatPr defaultColWidth="46" defaultRowHeight="13.5"/>
  <cols>
    <col min="1" max="1" width="11.453125" style="44" customWidth="1"/>
    <col min="2" max="2" width="61.54296875" style="44" bestFit="1" customWidth="1"/>
    <col min="3" max="3" width="25.54296875" style="44" bestFit="1" customWidth="1"/>
    <col min="4" max="4" width="13.81640625" style="44" customWidth="1"/>
    <col min="5" max="5" width="7.1796875" style="44" bestFit="1" customWidth="1"/>
    <col min="6" max="6" width="14.1796875" style="44" bestFit="1" customWidth="1"/>
    <col min="7" max="10" width="12.81640625" style="44" bestFit="1" customWidth="1"/>
    <col min="11" max="11" width="10.1796875" style="44" customWidth="1"/>
    <col min="12" max="12" width="5.54296875" style="44" bestFit="1" customWidth="1"/>
    <col min="13" max="13" width="13.54296875" style="44" bestFit="1" customWidth="1"/>
    <col min="14" max="17" width="12.81640625" style="44" bestFit="1" customWidth="1"/>
    <col min="18" max="18" width="10.1796875" style="44" customWidth="1"/>
    <col min="19" max="19" width="6.81640625" style="44" bestFit="1" customWidth="1"/>
    <col min="20" max="20" width="13.54296875" style="44" bestFit="1" customWidth="1"/>
    <col min="21" max="24" width="12.81640625" style="44" bestFit="1" customWidth="1"/>
    <col min="25" max="16384" width="46" style="44"/>
  </cols>
  <sheetData>
    <row r="1" spans="2:24">
      <c r="B1" s="101" t="s">
        <v>76</v>
      </c>
      <c r="C1" s="95" t="s">
        <v>149</v>
      </c>
      <c r="D1" s="92"/>
      <c r="E1" s="101" t="s">
        <v>50</v>
      </c>
      <c r="F1" s="95" t="s">
        <v>150</v>
      </c>
      <c r="G1" s="101" t="s">
        <v>52</v>
      </c>
      <c r="H1" s="101" t="s">
        <v>53</v>
      </c>
      <c r="I1" s="101" t="s">
        <v>54</v>
      </c>
      <c r="J1" s="101" t="s">
        <v>55</v>
      </c>
    </row>
    <row r="2" spans="2:24">
      <c r="B2" s="86" t="s">
        <v>151</v>
      </c>
      <c r="C2" s="20"/>
      <c r="D2" s="1"/>
      <c r="E2" s="102" t="s">
        <v>152</v>
      </c>
      <c r="F2" s="141">
        <v>1532.381376383373</v>
      </c>
      <c r="G2" s="82"/>
      <c r="H2" s="20"/>
      <c r="I2" s="20"/>
      <c r="J2" s="20"/>
    </row>
    <row r="3" spans="2:24">
      <c r="B3" s="86" t="s">
        <v>153</v>
      </c>
      <c r="C3" s="20"/>
      <c r="D3" s="1"/>
      <c r="E3" s="102" t="s">
        <v>119</v>
      </c>
      <c r="F3" s="152">
        <v>4.99</v>
      </c>
      <c r="G3" s="82"/>
      <c r="H3" s="20"/>
      <c r="I3" s="20"/>
      <c r="J3" s="20"/>
    </row>
    <row r="4" spans="2:24">
      <c r="B4" s="86" t="s">
        <v>154</v>
      </c>
      <c r="C4" s="144">
        <v>264417.20516456419</v>
      </c>
      <c r="D4" s="1"/>
      <c r="E4" s="102" t="s">
        <v>59</v>
      </c>
      <c r="F4" s="141">
        <v>317316.78336407762</v>
      </c>
      <c r="G4" s="82"/>
      <c r="H4" s="20"/>
      <c r="I4" s="20"/>
      <c r="J4" s="20"/>
    </row>
    <row r="5" spans="2:24">
      <c r="B5" s="17" t="s">
        <v>155</v>
      </c>
      <c r="C5" s="20"/>
      <c r="D5" s="1"/>
      <c r="E5" s="102" t="s">
        <v>113</v>
      </c>
      <c r="F5" s="141">
        <v>3251.1370317999999</v>
      </c>
      <c r="G5" s="82"/>
      <c r="H5" s="20"/>
      <c r="I5" s="20"/>
      <c r="J5" s="20"/>
    </row>
    <row r="6" spans="2:24">
      <c r="B6" s="116" t="s">
        <v>156</v>
      </c>
      <c r="C6" s="20"/>
      <c r="D6" s="1"/>
      <c r="E6" s="102" t="s">
        <v>157</v>
      </c>
      <c r="F6" s="141">
        <v>3078.3128549621947</v>
      </c>
      <c r="G6" s="82"/>
      <c r="H6" s="20"/>
      <c r="I6" s="20"/>
      <c r="J6" s="20"/>
    </row>
    <row r="7" spans="2:24">
      <c r="B7" s="117" t="s">
        <v>156</v>
      </c>
      <c r="C7" s="20"/>
      <c r="D7" s="1"/>
      <c r="E7" s="102" t="s">
        <v>59</v>
      </c>
      <c r="F7" s="141">
        <v>637.43944450060769</v>
      </c>
      <c r="G7" s="82"/>
      <c r="H7" s="20"/>
      <c r="I7" s="20"/>
      <c r="J7" s="20"/>
    </row>
    <row r="8" spans="2:24">
      <c r="B8" s="113"/>
    </row>
    <row r="9" spans="2:24">
      <c r="B9" s="103" t="s">
        <v>158</v>
      </c>
    </row>
    <row r="10" spans="2:24">
      <c r="B10" s="95" t="s">
        <v>159</v>
      </c>
      <c r="D10" s="92"/>
      <c r="E10" s="95" t="s">
        <v>50</v>
      </c>
      <c r="F10" s="95" t="s">
        <v>150</v>
      </c>
      <c r="G10" s="95" t="s">
        <v>52</v>
      </c>
      <c r="H10" s="95" t="s">
        <v>53</v>
      </c>
      <c r="I10" s="95" t="s">
        <v>54</v>
      </c>
      <c r="J10" s="95" t="s">
        <v>55</v>
      </c>
      <c r="L10" s="95" t="s">
        <v>50</v>
      </c>
      <c r="M10" s="95" t="s">
        <v>150</v>
      </c>
      <c r="N10" s="95" t="s">
        <v>52</v>
      </c>
      <c r="O10" s="95" t="s">
        <v>53</v>
      </c>
      <c r="P10" s="95" t="s">
        <v>54</v>
      </c>
      <c r="Q10" s="95" t="s">
        <v>55</v>
      </c>
      <c r="S10" s="95" t="s">
        <v>50</v>
      </c>
      <c r="T10" s="95" t="s">
        <v>150</v>
      </c>
      <c r="U10" s="95" t="s">
        <v>52</v>
      </c>
      <c r="V10" s="95" t="s">
        <v>53</v>
      </c>
      <c r="W10" s="95" t="s">
        <v>54</v>
      </c>
      <c r="X10" s="95" t="s">
        <v>55</v>
      </c>
    </row>
    <row r="11" spans="2:24">
      <c r="B11" s="20" t="s">
        <v>160</v>
      </c>
      <c r="D11" s="1"/>
      <c r="E11" s="102" t="s">
        <v>113</v>
      </c>
      <c r="F11" s="144">
        <v>2.1370318000000004</v>
      </c>
      <c r="G11" s="20"/>
      <c r="H11" s="20"/>
      <c r="I11" s="20"/>
      <c r="J11" s="20"/>
      <c r="L11" s="102" t="s">
        <v>157</v>
      </c>
      <c r="M11" s="144">
        <v>20.471175069000001</v>
      </c>
      <c r="N11" s="20"/>
      <c r="O11" s="20"/>
      <c r="P11" s="20"/>
      <c r="Q11" s="20"/>
      <c r="S11" s="102" t="s">
        <v>59</v>
      </c>
      <c r="T11" s="144">
        <v>4.239054014026884</v>
      </c>
      <c r="U11" s="20"/>
      <c r="V11" s="20"/>
      <c r="W11" s="20"/>
      <c r="X11" s="20"/>
    </row>
    <row r="12" spans="2:24">
      <c r="B12" s="20" t="s">
        <v>161</v>
      </c>
      <c r="D12" s="1"/>
      <c r="E12" s="102" t="s">
        <v>113</v>
      </c>
      <c r="F12" s="144">
        <v>4</v>
      </c>
      <c r="G12" s="20"/>
      <c r="H12" s="20"/>
      <c r="I12" s="20"/>
      <c r="J12" s="20"/>
      <c r="L12" s="102" t="s">
        <v>157</v>
      </c>
      <c r="M12" s="144">
        <v>149.69999999999999</v>
      </c>
      <c r="N12" s="20"/>
      <c r="O12" s="20"/>
      <c r="P12" s="20"/>
      <c r="Q12" s="20"/>
      <c r="S12" s="102" t="s">
        <v>59</v>
      </c>
      <c r="T12" s="144">
        <v>30.999021002013421</v>
      </c>
      <c r="U12" s="20"/>
      <c r="V12" s="20"/>
      <c r="W12" s="20"/>
      <c r="X12" s="20"/>
    </row>
    <row r="13" spans="2:24">
      <c r="B13" s="20" t="s">
        <v>162</v>
      </c>
      <c r="D13" s="1"/>
      <c r="E13" s="102" t="s">
        <v>113</v>
      </c>
      <c r="F13" s="144">
        <v>496</v>
      </c>
      <c r="G13" s="20"/>
      <c r="H13" s="20"/>
      <c r="I13" s="20"/>
      <c r="J13" s="20"/>
      <c r="L13" s="102" t="s">
        <v>157</v>
      </c>
      <c r="M13" s="144">
        <v>587.76</v>
      </c>
      <c r="N13" s="20"/>
      <c r="O13" s="20"/>
      <c r="P13" s="20"/>
      <c r="Q13" s="20"/>
      <c r="S13" s="102" t="s">
        <v>59</v>
      </c>
      <c r="T13" s="144">
        <v>121.70998386201342</v>
      </c>
      <c r="U13" s="20"/>
      <c r="V13" s="20"/>
      <c r="W13" s="20"/>
      <c r="X13" s="20"/>
    </row>
    <row r="14" spans="2:24">
      <c r="B14" s="20" t="s">
        <v>163</v>
      </c>
      <c r="D14" s="1"/>
      <c r="E14" s="102" t="s">
        <v>113</v>
      </c>
      <c r="F14" s="144">
        <v>0</v>
      </c>
      <c r="G14" s="20"/>
      <c r="H14" s="20"/>
      <c r="I14" s="20"/>
      <c r="J14" s="20"/>
      <c r="L14" s="102" t="s">
        <v>157</v>
      </c>
      <c r="M14" s="144">
        <v>0</v>
      </c>
      <c r="N14" s="20"/>
      <c r="O14" s="20"/>
      <c r="P14" s="20"/>
      <c r="Q14" s="20"/>
      <c r="S14" s="102" t="s">
        <v>59</v>
      </c>
      <c r="T14" s="144">
        <v>0</v>
      </c>
      <c r="U14" s="20"/>
      <c r="V14" s="20"/>
      <c r="W14" s="20"/>
      <c r="X14" s="20"/>
    </row>
    <row r="15" spans="2:24">
      <c r="B15" s="20" t="s">
        <v>164</v>
      </c>
      <c r="D15" s="1"/>
      <c r="E15" s="102" t="s">
        <v>113</v>
      </c>
      <c r="F15" s="144">
        <v>2719</v>
      </c>
      <c r="G15" s="20"/>
      <c r="H15" s="20"/>
      <c r="I15" s="20"/>
      <c r="J15" s="20"/>
      <c r="L15" s="102" t="s">
        <v>157</v>
      </c>
      <c r="M15" s="144">
        <v>2291.8816798931948</v>
      </c>
      <c r="N15" s="20"/>
      <c r="O15" s="20"/>
      <c r="P15" s="20"/>
      <c r="Q15" s="20"/>
      <c r="S15" s="102" t="s">
        <v>59</v>
      </c>
      <c r="T15" s="144">
        <v>474.58976839772174</v>
      </c>
      <c r="U15" s="20"/>
      <c r="V15" s="20"/>
      <c r="W15" s="20"/>
      <c r="X15" s="20"/>
    </row>
    <row r="16" spans="2:24">
      <c r="B16" s="20" t="s">
        <v>165</v>
      </c>
      <c r="D16" s="1"/>
      <c r="E16" s="102" t="s">
        <v>113</v>
      </c>
      <c r="F16" s="144">
        <v>30</v>
      </c>
      <c r="G16" s="20"/>
      <c r="H16" s="20"/>
      <c r="I16" s="20"/>
      <c r="J16" s="20"/>
      <c r="L16" s="102" t="s">
        <v>157</v>
      </c>
      <c r="M16" s="144">
        <v>28.5</v>
      </c>
      <c r="N16" s="20"/>
      <c r="O16" s="20"/>
      <c r="P16" s="20"/>
      <c r="Q16" s="20"/>
      <c r="S16" s="102" t="s">
        <v>59</v>
      </c>
      <c r="T16" s="144">
        <v>5.9016172248322141</v>
      </c>
      <c r="U16" s="20"/>
      <c r="V16" s="20"/>
      <c r="W16" s="20"/>
      <c r="X16" s="20"/>
    </row>
    <row r="17" spans="2:24">
      <c r="B17" s="20" t="s">
        <v>166</v>
      </c>
      <c r="D17" s="1"/>
      <c r="E17" s="102" t="s">
        <v>113</v>
      </c>
      <c r="F17" s="144"/>
      <c r="G17" s="20"/>
      <c r="H17" s="20"/>
      <c r="I17" s="20"/>
      <c r="J17" s="20"/>
      <c r="L17" s="102" t="s">
        <v>157</v>
      </c>
      <c r="M17" s="144"/>
      <c r="N17" s="20"/>
      <c r="O17" s="20"/>
      <c r="P17" s="20"/>
      <c r="Q17" s="20"/>
      <c r="S17" s="102" t="s">
        <v>59</v>
      </c>
      <c r="T17" s="144"/>
      <c r="U17" s="20"/>
      <c r="V17" s="20"/>
      <c r="W17" s="20"/>
      <c r="X17" s="20"/>
    </row>
    <row r="18" spans="2:24">
      <c r="B18" s="20" t="s">
        <v>166</v>
      </c>
      <c r="D18" s="1"/>
      <c r="E18" s="102" t="s">
        <v>113</v>
      </c>
      <c r="F18" s="144"/>
      <c r="G18" s="20"/>
      <c r="H18" s="20"/>
      <c r="I18" s="20"/>
      <c r="J18" s="20"/>
      <c r="L18" s="102" t="s">
        <v>157</v>
      </c>
      <c r="M18" s="144"/>
      <c r="N18" s="20"/>
      <c r="O18" s="20"/>
      <c r="P18" s="20"/>
      <c r="Q18" s="20"/>
      <c r="S18" s="102" t="s">
        <v>59</v>
      </c>
      <c r="T18" s="144"/>
      <c r="U18" s="20"/>
      <c r="V18" s="20"/>
      <c r="W18" s="20"/>
      <c r="X18" s="20"/>
    </row>
    <row r="29" spans="2:24">
      <c r="E29" s="125"/>
    </row>
    <row r="30" spans="2:24">
      <c r="E30" s="125"/>
    </row>
    <row r="31" spans="2:24" ht="14.5">
      <c r="E31" s="126"/>
    </row>
    <row r="32" spans="2:24">
      <c r="E32" s="125"/>
    </row>
    <row r="34" spans="5:5" ht="14.5">
      <c r="E34"/>
    </row>
    <row r="35" spans="5:5" ht="14.5">
      <c r="E35"/>
    </row>
    <row r="36" spans="5:5" ht="14.5">
      <c r="E36" s="127"/>
    </row>
  </sheetData>
  <pageMargins left="0.7" right="0.7" top="0.75" bottom="0.75" header="0.3" footer="0.3"/>
  <pageSetup paperSize="9" orientation="portrait" r:id="rId1"/>
  <headerFooter>
    <oddFooter>&amp;C_x000D_&amp;1#&amp;"Calibri"&amp;10&amp;K000000 OFFICIAL-InternalOnly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27BB-F84C-4CDB-81A8-A9D23AAA5F27}">
  <dimension ref="C1:K2"/>
  <sheetViews>
    <sheetView topLeftCell="B1" workbookViewId="0">
      <selection activeCell="E10" sqref="E10"/>
    </sheetView>
  </sheetViews>
  <sheetFormatPr defaultColWidth="9.1796875" defaultRowHeight="13.5"/>
  <cols>
    <col min="1" max="1" width="0" style="44" hidden="1" customWidth="1"/>
    <col min="2" max="2" width="9.1796875" style="44"/>
    <col min="3" max="3" width="55.1796875" style="44" bestFit="1" customWidth="1"/>
    <col min="4" max="4" width="31.1796875" style="44" bestFit="1" customWidth="1"/>
    <col min="5" max="5" width="36.54296875" style="44" customWidth="1"/>
    <col min="6" max="6" width="9.81640625" style="44" customWidth="1"/>
    <col min="7" max="11" width="12.81640625" style="44" bestFit="1" customWidth="1"/>
    <col min="12" max="16384" width="9.1796875" style="44"/>
  </cols>
  <sheetData>
    <row r="1" spans="3:11">
      <c r="C1" s="104" t="s">
        <v>167</v>
      </c>
      <c r="D1" s="104" t="s">
        <v>50</v>
      </c>
      <c r="E1" s="95" t="s">
        <v>168</v>
      </c>
      <c r="F1" s="92"/>
      <c r="G1" s="95" t="s">
        <v>51</v>
      </c>
      <c r="H1" s="95" t="s">
        <v>52</v>
      </c>
      <c r="I1" s="95" t="s">
        <v>53</v>
      </c>
      <c r="J1" s="95" t="s">
        <v>54</v>
      </c>
      <c r="K1" s="95" t="s">
        <v>55</v>
      </c>
    </row>
    <row r="2" spans="3:11">
      <c r="C2" s="86" t="s">
        <v>169</v>
      </c>
      <c r="D2" s="105" t="s">
        <v>170</v>
      </c>
      <c r="E2" s="139">
        <v>0.8</v>
      </c>
      <c r="F2" s="1"/>
      <c r="G2" s="140">
        <v>0.37469999999999998</v>
      </c>
      <c r="H2" s="20"/>
      <c r="I2" s="20"/>
      <c r="J2" s="20"/>
      <c r="K2" s="20"/>
    </row>
  </sheetData>
  <pageMargins left="0.7" right="0.7" top="0.75" bottom="0.75" header="0.3" footer="0.3"/>
  <pageSetup paperSize="9" orientation="portrait" r:id="rId1"/>
  <headerFooter>
    <oddFooter>&amp;C_x000D_&amp;1#&amp;"Calibri"&amp;10&amp;K000000 OFFICIAL-InternalOnly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4b928f-fcfe-4258-99ac-24460edfd7fc">
      <Terms xmlns="http://schemas.microsoft.com/office/infopath/2007/PartnerControls"/>
    </lcf76f155ced4ddcb4097134ff3c332f>
    <TaxCatchAll xmlns="d45e2fd5-3899-454e-81dc-22f73a36a29f" xsi:nil="true"/>
    <SharedWithUsers xmlns="d45e2fd5-3899-454e-81dc-22f73a36a29f">
      <UserInfo>
        <DisplayName>Eirini Papoutsi</DisplayName>
        <AccountId>802</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8D58E-EBDC-4B29-A461-4D3B0E814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4b928f-fcfe-4258-99ac-24460edfd7fc"/>
    <ds:schemaRef ds:uri="d45e2fd5-3899-454e-81dc-22f73a36a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4A80DA-6FA7-450A-93A7-8E0BF1F4FB8E}">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2BD62051-8B9E-4894-B765-76BA8F33282B}">
  <ds:schemaRefs>
    <ds:schemaRef ds:uri="http://schemas.microsoft.com/office/2006/metadata/properties"/>
    <ds:schemaRef ds:uri="http://schemas.microsoft.com/office/infopath/2007/PartnerControls"/>
    <ds:schemaRef ds:uri="6d4b928f-fcfe-4258-99ac-24460edfd7fc"/>
    <ds:schemaRef ds:uri="d45e2fd5-3899-454e-81dc-22f73a36a29f"/>
    <ds:schemaRef ds:uri="http://schemas.microsoft.com/sharepoint/v3"/>
  </ds:schemaRefs>
</ds:datastoreItem>
</file>

<file path=customXml/itemProps4.xml><?xml version="1.0" encoding="utf-8"?>
<ds:datastoreItem xmlns:ds="http://schemas.openxmlformats.org/officeDocument/2006/customXml" ds:itemID="{08834792-3882-4D2A-AA03-96E5B77E1D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Cover Sheet</vt:lpstr>
      <vt:lpstr>Changes Log</vt:lpstr>
      <vt:lpstr>Data Change Log</vt:lpstr>
      <vt:lpstr>BCF</vt:lpstr>
      <vt:lpstr>AER1 - BCF</vt:lpstr>
      <vt:lpstr>AER2 SF6 Alternative</vt:lpstr>
      <vt:lpstr>SF6 and other IIGs</vt:lpstr>
      <vt:lpstr>Electricity Distribution Losses</vt:lpstr>
      <vt:lpstr>Supply Chain Management</vt:lpstr>
      <vt:lpstr>Resource Use and Waste</vt:lpstr>
      <vt:lpstr>Visual Amenity</vt:lpstr>
      <vt:lpstr>Noise Pollution</vt:lpstr>
      <vt:lpstr>PCB</vt:lpstr>
      <vt:lpstr>FFC</vt:lpstr>
      <vt:lpstr>'Electricity Distribution Losses'!_ftn1</vt:lpstr>
      <vt:lpstr>'Electricity Distribution Losses'!_ftnref1</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%USERNAME%</dc:creator>
  <cp:keywords/>
  <dc:description/>
  <cp:lastModifiedBy>Lavisher, Amy (Distribution)</cp:lastModifiedBy>
  <cp:revision/>
  <dcterms:created xsi:type="dcterms:W3CDTF">2014-08-14T12:08:20Z</dcterms:created>
  <dcterms:modified xsi:type="dcterms:W3CDTF">2024-10-25T11:11:00Z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7" name="docIndexRef">
    <vt:lpwstr>8597c7c4-acf4-434f-b3cb-b8d661df6600</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bjClsUserRVM">
    <vt:lpwstr>[]</vt:lpwstr>
  </property>
  <property fmtid="{D5CDD505-2E9C-101B-9397-08002B2CF9AE}" pid="12" name="MediaServiceImageTags">
    <vt:lpwstr/>
  </property>
  <property fmtid="{D5CDD505-2E9C-101B-9397-08002B2CF9AE}" pid="13" name="MSIP_Label_38144ccb-b10a-4c0f-b070-7a3b00ac7463_Enabled">
    <vt:lpwstr>true</vt:lpwstr>
  </property>
  <property fmtid="{D5CDD505-2E9C-101B-9397-08002B2CF9AE}" pid="14" name="MSIP_Label_38144ccb-b10a-4c0f-b070-7a3b00ac7463_SetDate">
    <vt:lpwstr>2022-11-25T11:35:03Z</vt:lpwstr>
  </property>
  <property fmtid="{D5CDD505-2E9C-101B-9397-08002B2CF9AE}" pid="15" name="MSIP_Label_38144ccb-b10a-4c0f-b070-7a3b00ac7463_Method">
    <vt:lpwstr>Standard</vt:lpwstr>
  </property>
  <property fmtid="{D5CDD505-2E9C-101B-9397-08002B2CF9AE}" pid="16" name="MSIP_Label_38144ccb-b10a-4c0f-b070-7a3b00ac7463_Name">
    <vt:lpwstr>InternalOnly</vt:lpwstr>
  </property>
  <property fmtid="{D5CDD505-2E9C-101B-9397-08002B2CF9AE}" pid="17" name="MSIP_Label_38144ccb-b10a-4c0f-b070-7a3b00ac7463_SiteId">
    <vt:lpwstr>185562ad-39bc-4840-8e40-be6216340c52</vt:lpwstr>
  </property>
  <property fmtid="{D5CDD505-2E9C-101B-9397-08002B2CF9AE}" pid="18" name="MSIP_Label_38144ccb-b10a-4c0f-b070-7a3b00ac7463_ActionId">
    <vt:lpwstr>42bc8b74-256c-4414-9edf-a5481c3fb4ae</vt:lpwstr>
  </property>
  <property fmtid="{D5CDD505-2E9C-101B-9397-08002B2CF9AE}" pid="19" name="MSIP_Label_38144ccb-b10a-4c0f-b070-7a3b00ac7463_ContentBits">
    <vt:lpwstr>2</vt:lpwstr>
  </property>
  <property fmtid="{D5CDD505-2E9C-101B-9397-08002B2CF9AE}" pid="20" name="MSIP_Label_4bbdab50-b622-4a89-b2f3-2dc9b27fe77a_Enabled">
    <vt:lpwstr>true</vt:lpwstr>
  </property>
  <property fmtid="{D5CDD505-2E9C-101B-9397-08002B2CF9AE}" pid="21" name="MSIP_Label_4bbdab50-b622-4a89-b2f3-2dc9b27fe77a_SetDate">
    <vt:lpwstr>2024-07-01T12:36:58Z</vt:lpwstr>
  </property>
  <property fmtid="{D5CDD505-2E9C-101B-9397-08002B2CF9AE}" pid="22" name="MSIP_Label_4bbdab50-b622-4a89-b2f3-2dc9b27fe77a_Method">
    <vt:lpwstr>Privileged</vt:lpwstr>
  </property>
  <property fmtid="{D5CDD505-2E9C-101B-9397-08002B2CF9AE}" pid="23" name="MSIP_Label_4bbdab50-b622-4a89-b2f3-2dc9b27fe77a_Name">
    <vt:lpwstr>4bbdab50-b622-4a89-b2f3-2dc9b27fe77a</vt:lpwstr>
  </property>
  <property fmtid="{D5CDD505-2E9C-101B-9397-08002B2CF9AE}" pid="24" name="MSIP_Label_4bbdab50-b622-4a89-b2f3-2dc9b27fe77a_SiteId">
    <vt:lpwstr>953b0f83-1ce6-45c3-82c9-1d847e372339</vt:lpwstr>
  </property>
  <property fmtid="{D5CDD505-2E9C-101B-9397-08002B2CF9AE}" pid="25" name="MSIP_Label_4bbdab50-b622-4a89-b2f3-2dc9b27fe77a_ActionId">
    <vt:lpwstr>833e62f1-c290-47c7-9ebe-eb41c0596065</vt:lpwstr>
  </property>
  <property fmtid="{D5CDD505-2E9C-101B-9397-08002B2CF9AE}" pid="26" name="MSIP_Label_4bbdab50-b622-4a89-b2f3-2dc9b27fe77a_ContentBits">
    <vt:lpwstr>0</vt:lpwstr>
  </property>
</Properties>
</file>